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nstitutional_Research_Internal\CPUC Special Task Force on Diversity_Equity_Inclusion\CPUC Task Force_Public\Working Versions\Student Working Files\"/>
    </mc:Choice>
  </mc:AlternateContent>
  <bookViews>
    <workbookView xWindow="480" yWindow="75" windowWidth="27795" windowHeight="13860"/>
  </bookViews>
  <sheets>
    <sheet name="Deg Seek UG Grad Race Ethnic" sheetId="1" r:id="rId1"/>
    <sheet name="Deg Seek UG Race Ethnic" sheetId="2" r:id="rId2"/>
    <sheet name="Deg Seek UG AB Race Ethnic" sheetId="3" r:id="rId3"/>
    <sheet name="Deg Seek UG BSE Race Ethnic" sheetId="4" r:id="rId4"/>
    <sheet name="Deg Seek Grad Race Ethnic" sheetId="5" r:id="rId5"/>
    <sheet name="Deg Seek PhD Race Ethnic" sheetId="6" r:id="rId6"/>
    <sheet name="Deg Seek Masters Race Ethnic" sheetId="7" r:id="rId7"/>
  </sheets>
  <externalReferences>
    <externalReference r:id="rId8"/>
  </externalReferences>
  <calcPr calcId="152511"/>
</workbook>
</file>

<file path=xl/calcChain.xml><?xml version="1.0" encoding="utf-8"?>
<calcChain xmlns="http://schemas.openxmlformats.org/spreadsheetml/2006/main">
  <c r="A29" i="4" l="1"/>
  <c r="A29" i="7" l="1"/>
  <c r="A29" i="6"/>
  <c r="A29" i="5"/>
  <c r="A29" i="2"/>
  <c r="A36" i="5" l="1"/>
  <c r="A35" i="7" s="1"/>
  <c r="A35" i="5"/>
  <c r="A34" i="7" s="1"/>
  <c r="A34" i="5"/>
  <c r="A34" i="6" s="1"/>
  <c r="A32" i="5"/>
  <c r="A32" i="6" s="1"/>
  <c r="A31" i="5"/>
  <c r="A31" i="6" s="1"/>
  <c r="A30" i="5"/>
  <c r="A30" i="6" s="1"/>
  <c r="A34" i="1"/>
  <c r="A34" i="2" s="1"/>
  <c r="A34" i="3" s="1"/>
  <c r="A34" i="4" s="1"/>
  <c r="A32" i="1"/>
  <c r="A32" i="2" s="1"/>
  <c r="A32" i="3" s="1"/>
  <c r="A32" i="4" s="1"/>
  <c r="A31" i="1"/>
  <c r="A31" i="2" s="1"/>
  <c r="A31" i="3" s="1"/>
  <c r="A31" i="4" s="1"/>
  <c r="A30" i="1"/>
  <c r="A30" i="2" s="1"/>
  <c r="A30" i="3" s="1"/>
  <c r="A30" i="4" s="1"/>
  <c r="A25" i="3"/>
  <c r="A25" i="4"/>
  <c r="A25" i="2"/>
  <c r="A2" i="1"/>
  <c r="A2" i="7" s="1"/>
  <c r="A35" i="6" l="1"/>
  <c r="A31" i="7"/>
  <c r="A32" i="7"/>
  <c r="A2" i="3"/>
  <c r="A2" i="6"/>
  <c r="A2" i="5"/>
  <c r="A2" i="4"/>
  <c r="A30" i="7"/>
  <c r="A2" i="2"/>
  <c r="A29" i="1" l="1"/>
  <c r="A29" i="3" s="1"/>
  <c r="A33" i="1" l="1"/>
  <c r="A33" i="2" s="1"/>
  <c r="A33" i="3" s="1"/>
  <c r="A33" i="4" s="1"/>
  <c r="A33" i="5"/>
  <c r="A33" i="6" l="1"/>
  <c r="A33" i="7"/>
</calcChain>
</file>

<file path=xl/sharedStrings.xml><?xml version="1.0" encoding="utf-8"?>
<sst xmlns="http://schemas.openxmlformats.org/spreadsheetml/2006/main" count="644" uniqueCount="46">
  <si>
    <t>Source information and additional notes provided in the footnotes</t>
  </si>
  <si>
    <t>Fall Term</t>
  </si>
  <si>
    <t>Asian</t>
  </si>
  <si>
    <t>Black</t>
  </si>
  <si>
    <t>Hispanic</t>
  </si>
  <si>
    <t>Native American</t>
  </si>
  <si>
    <t>2 or more races</t>
  </si>
  <si>
    <t>International</t>
  </si>
  <si>
    <t>Unknown</t>
  </si>
  <si>
    <t>Total</t>
  </si>
  <si>
    <t>n</t>
  </si>
  <si>
    <t>%</t>
  </si>
  <si>
    <t>Generated by Office of Institutional Research, Princeton University</t>
  </si>
  <si>
    <t>2 or More Races</t>
  </si>
  <si>
    <t>Native Hawaiian/Pacific Islander</t>
  </si>
  <si>
    <t>2000-2001</t>
  </si>
  <si>
    <t>2001-2002</t>
  </si>
  <si>
    <t>2002-2003</t>
  </si>
  <si>
    <t>2003-2004</t>
  </si>
  <si>
    <t>2004-2005</t>
  </si>
  <si>
    <t>2005-2006</t>
  </si>
  <si>
    <t>2006-2007</t>
  </si>
  <si>
    <t>2007-2008</t>
  </si>
  <si>
    <t>2008-2009</t>
  </si>
  <si>
    <t>2009-2010</t>
  </si>
  <si>
    <t>2010-2011</t>
  </si>
  <si>
    <t>2011-2012</t>
  </si>
  <si>
    <t>2012-2013</t>
  </si>
  <si>
    <t>2013-2014</t>
  </si>
  <si>
    <t>2014-2015</t>
  </si>
  <si>
    <t>Fall Opening Enrollment</t>
  </si>
  <si>
    <t>Degree Seeking Undergraduate and Graduate Students by Academic Year and Race and Ethnicity as reported to the US Dept of Education</t>
  </si>
  <si>
    <t>Degree Seeking Undergraduate Students by Academic Year and Race and Ethnicity as reported to the US Dept of Education</t>
  </si>
  <si>
    <t>Degree Seeking Undergraduate AB Students by Academic Year and Race and Ethnicity as reported to the US Dept of Education</t>
  </si>
  <si>
    <t>Degree Seeking Undergraduate BSE Students by Academic Year and Race and Ethnicity as reported to the US Dept of Education</t>
  </si>
  <si>
    <t>Degree Seeking Graduate Students by Academic Year and Race and Ethnicity as reported to the US Dept of Education</t>
  </si>
  <si>
    <t>Degree Seeking PhD Students by Academic Year and Race and Ethnicity as reported to the US Dept of Education</t>
  </si>
  <si>
    <t>Degree Seeking Master's Students by Academic Year and Race and Ethnicity as reported to the US Dept of Education</t>
  </si>
  <si>
    <t>White</t>
  </si>
  <si>
    <t>2015-2016</t>
  </si>
  <si>
    <t>2016-2017</t>
  </si>
  <si>
    <t>Last Updated on: 11.8.17</t>
  </si>
  <si>
    <t>2017-2018</t>
  </si>
  <si>
    <t>Last Updated on: 11.8.16</t>
  </si>
  <si>
    <t>Source: Office of the Registrar Fall Opening Enrollment Archival Reports 2000-2017</t>
  </si>
  <si>
    <t>NR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</si>
</sst>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4">
    <xf numFmtId="0" fontId="0" fillId="0" borderId="0" xfId="0"/>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2" fillId="0" borderId="0" xfId="0" applyFont="1"/>
    <xf numFmtId="0" fontId="1" fillId="0" borderId="1" xfId="0" applyFont="1" applyBorder="1"/>
    <xf numFmtId="0" fontId="1" fillId="0" borderId="0" xfId="0" applyFont="1"/>
    <xf numFmtId="0" fontId="1" fillId="0" borderId="1" xfId="0" applyFont="1" applyBorder="1"/>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1" fillId="0" borderId="0" xfId="0" applyFont="1" applyAlignment="1">
      <alignment horizontal="left" vertical="top"/>
    </xf>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2" fillId="0" borderId="0" xfId="0" applyFont="1" applyAlignment="1">
      <alignment vertical="top"/>
    </xf>
    <xf numFmtId="0" fontId="0" fillId="0" borderId="0" xfId="0" applyAlignment="1">
      <alignment horizontal="left" vertical="top"/>
    </xf>
    <xf numFmtId="0" fontId="0" fillId="0" borderId="0" xfId="0"/>
    <xf numFmtId="0" fontId="1" fillId="0" borderId="1" xfId="0" applyFont="1" applyBorder="1"/>
    <xf numFmtId="0" fontId="0" fillId="0" borderId="1" xfId="0" applyBorder="1"/>
    <xf numFmtId="0" fontId="0" fillId="0" borderId="1" xfId="0" applyNumberFormat="1" applyBorder="1"/>
    <xf numFmtId="9" fontId="0" fillId="0" borderId="1" xfId="0" applyNumberFormat="1" applyBorder="1"/>
    <xf numFmtId="0" fontId="0" fillId="0" borderId="1" xfId="0" applyNumberFormat="1" applyFill="1" applyBorder="1"/>
    <xf numFmtId="9" fontId="0" fillId="0" borderId="1" xfId="0" applyNumberFormat="1" applyFill="1" applyBorder="1"/>
    <xf numFmtId="0" fontId="0" fillId="0" borderId="4" xfId="0" applyBorder="1"/>
    <xf numFmtId="9" fontId="0" fillId="0" borderId="4" xfId="0" applyNumberFormat="1" applyBorder="1"/>
    <xf numFmtId="0" fontId="0" fillId="0" borderId="4" xfId="0" applyNumberFormat="1" applyBorder="1"/>
    <xf numFmtId="0" fontId="0" fillId="0" borderId="4" xfId="0" applyNumberFormat="1" applyFill="1" applyBorder="1"/>
    <xf numFmtId="9" fontId="0" fillId="0" borderId="4" xfId="0" applyNumberFormat="1" applyFill="1" applyBorder="1"/>
    <xf numFmtId="0" fontId="2" fillId="0" borderId="0" xfId="0" applyFont="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left" vertical="top"/>
    </xf>
    <xf numFmtId="0" fontId="2" fillId="0" borderId="1" xfId="0" applyNumberFormat="1" applyFont="1" applyBorder="1"/>
    <xf numFmtId="9" fontId="2" fillId="0" borderId="1" xfId="0" applyNumberFormat="1" applyFont="1" applyBorder="1"/>
    <xf numFmtId="0" fontId="2" fillId="0" borderId="4" xfId="0" applyNumberFormat="1" applyFont="1" applyBorder="1"/>
    <xf numFmtId="9" fontId="2" fillId="0" borderId="4"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PUC%20Special%20Task%20Force%20on%20Diversity_Equity_Inclusion\Footnote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Footnotes"/>
      <sheetName val="Fall Student Headcount_Gender"/>
      <sheetName val="Fall Student Headcount_IPEDSRac"/>
      <sheetName val="PUDOF_Gender"/>
      <sheetName val="PUDOF_IPEDSRace"/>
      <sheetName val="PUDOF_Ethnicity"/>
      <sheetName val="PUDOF_CitStatus"/>
      <sheetName val="PUHRS_Gender"/>
      <sheetName val="PUHRS_IPEDSRace"/>
      <sheetName val="PUHRS_Ethnicity"/>
      <sheetName val="PUHRS_CitStatus"/>
    </sheetNames>
    <sheetDataSet>
      <sheetData sheetId="0">
        <row r="2">
          <cell r="B2" t="str">
            <v xml:space="preserve">"NR" indicates that cell suppression techniques have been used to protect the confidentiality of groups comprised of less than (5) individuals. </v>
          </cell>
        </row>
        <row r="11">
          <cell r="B11" t="str">
            <v>Data classification:  This document is considered to be a public document available to anyone.</v>
          </cell>
        </row>
        <row r="37">
          <cell r="B37" t="str">
            <v>Student data includes Princeton's full-time undergraduate degree candidates.</v>
          </cell>
        </row>
        <row r="38">
          <cell r="B38" t="str">
            <v>Student data includes Princeton's full-time master's degree candidates.</v>
          </cell>
        </row>
        <row r="39">
          <cell r="B39" t="str">
            <v>Student data includes Princeton's full-time doctoral degree candidates.</v>
          </cell>
        </row>
        <row r="40">
          <cell r="B40" t="str">
            <v>Student data includes Princeton's full-time master's and doctoral degree candidates.</v>
          </cell>
        </row>
      </sheetData>
      <sheetData sheetId="1">
        <row r="2">
          <cell r="A2" t="str">
            <v xml:space="preserve">Student data includes Princeton's full-time undergraduate, master's, and doctoral degree candidates.  </v>
          </cell>
        </row>
      </sheetData>
      <sheetData sheetId="2">
        <row r="2">
          <cell r="A2" t="str">
            <v xml:space="preserve">Student data includes Princeton's full-time undergraduate, master's, and doctoral degree candidates.  </v>
          </cell>
        </row>
        <row r="3">
          <cell r="A3" t="str">
            <v>Each individual is counted once.</v>
          </cell>
        </row>
        <row r="4">
          <cell r="A4" t="str">
            <v>Prior to 2005, Princeton's student data system did not have an "Unknown" category.  Students who did not self-identify with a race or ethnicity were counted in a category called "White/Other", shown here as "White".</v>
          </cell>
        </row>
        <row r="5">
          <cell r="A5" t="str">
            <v xml:space="preserve">In 2008, The United States Department of Education implemented a new regulation requiring colleges and universities to report "Pacific Islander" as a separate category.  Prior to 2008 "Pacific Islander/Native Hawaiian" was reported as part of "Asian".   </v>
          </cell>
        </row>
        <row r="6">
          <cell r="A6" t="str">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ell>
        </row>
        <row r="7">
          <cell r="A7" t="str">
            <v xml:space="preserve">In 2006-2007, the graduate school implemented a new status called Dissertation Completion Enrollment (DCE).  </v>
          </cell>
        </row>
        <row r="8">
          <cell r="A8" t="str">
            <v>Includes enrolled students whose primary degree objective is a master’s degree.</v>
          </cell>
        </row>
        <row r="10">
          <cell r="A10" t="str">
            <v>Percentages may not add up to 100 percent due to rounding.</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workbookViewId="0"/>
  </sheetViews>
  <sheetFormatPr defaultRowHeight="15" x14ac:dyDescent="0.25"/>
  <cols>
    <col min="1" max="1" width="10.140625" customWidth="1"/>
  </cols>
  <sheetData>
    <row r="1" spans="1:21" x14ac:dyDescent="0.25">
      <c r="A1" s="49" t="s">
        <v>0</v>
      </c>
      <c r="B1" s="1"/>
      <c r="C1" s="1"/>
      <c r="D1" s="1"/>
      <c r="E1" s="1"/>
      <c r="F1" s="1"/>
      <c r="G1" s="1"/>
      <c r="H1" s="1"/>
      <c r="I1" s="1"/>
      <c r="J1" s="1"/>
      <c r="K1" s="1"/>
      <c r="L1" s="1"/>
      <c r="M1" s="1"/>
      <c r="N1" s="1"/>
      <c r="O1" s="1"/>
      <c r="P1" s="1"/>
      <c r="Q1" s="1"/>
      <c r="R1" s="1"/>
      <c r="S1" s="1"/>
      <c r="T1" s="1"/>
      <c r="U1" s="1"/>
    </row>
    <row r="2" spans="1:21" x14ac:dyDescent="0.25">
      <c r="A2" s="50" t="str">
        <f>'[1]Master Footnotes'!$B$11</f>
        <v>Data classification:  This document is considered to be a public document available to anyone.</v>
      </c>
      <c r="B2" s="1"/>
      <c r="C2" s="1"/>
      <c r="D2" s="1"/>
      <c r="E2" s="1"/>
      <c r="F2" s="1"/>
      <c r="G2" s="1"/>
      <c r="H2" s="1"/>
      <c r="I2" s="1"/>
      <c r="J2" s="1"/>
      <c r="K2" s="1"/>
      <c r="L2" s="1"/>
      <c r="M2" s="1"/>
      <c r="N2" s="1"/>
      <c r="O2" s="1"/>
      <c r="P2" s="1"/>
      <c r="Q2" s="1"/>
      <c r="R2" s="1"/>
      <c r="S2" s="1"/>
      <c r="T2" s="1"/>
      <c r="U2" s="1"/>
    </row>
    <row r="3" spans="1:21" x14ac:dyDescent="0.25">
      <c r="A3" s="49" t="s">
        <v>30</v>
      </c>
      <c r="B3" s="1"/>
      <c r="C3" s="1"/>
      <c r="D3" s="1"/>
      <c r="E3" s="1"/>
      <c r="F3" s="1"/>
      <c r="G3" s="1"/>
      <c r="H3" s="1"/>
      <c r="I3" s="1"/>
      <c r="J3" s="1"/>
      <c r="K3" s="1"/>
      <c r="L3" s="1"/>
      <c r="M3" s="1"/>
      <c r="N3" s="1"/>
      <c r="O3" s="1"/>
      <c r="P3" s="1"/>
      <c r="Q3" s="1"/>
      <c r="R3" s="1"/>
      <c r="S3" s="1"/>
      <c r="T3" s="1"/>
      <c r="U3" s="1"/>
    </row>
    <row r="4" spans="1:21" x14ac:dyDescent="0.25">
      <c r="A4" s="63" t="s">
        <v>31</v>
      </c>
      <c r="B4" s="63"/>
      <c r="C4" s="63"/>
      <c r="D4" s="63"/>
      <c r="E4" s="63"/>
      <c r="F4" s="63"/>
      <c r="G4" s="63"/>
      <c r="H4" s="63"/>
      <c r="I4" s="63"/>
      <c r="J4" s="63"/>
      <c r="K4" s="63"/>
      <c r="L4" s="63"/>
      <c r="M4" s="63"/>
      <c r="N4" s="63"/>
      <c r="O4" s="63"/>
      <c r="P4" s="63"/>
      <c r="Q4" s="63"/>
      <c r="R4" s="63"/>
      <c r="S4" s="63"/>
      <c r="T4" s="63"/>
      <c r="U4" s="63"/>
    </row>
    <row r="5" spans="1:21" ht="45" customHeight="1" x14ac:dyDescent="0.25">
      <c r="A5" s="2" t="s">
        <v>1</v>
      </c>
      <c r="B5" s="114" t="s">
        <v>38</v>
      </c>
      <c r="C5" s="114"/>
      <c r="D5" s="115" t="s">
        <v>2</v>
      </c>
      <c r="E5" s="116"/>
      <c r="F5" s="114" t="s">
        <v>3</v>
      </c>
      <c r="G5" s="114"/>
      <c r="H5" s="115" t="s">
        <v>4</v>
      </c>
      <c r="I5" s="116"/>
      <c r="J5" s="115" t="s">
        <v>5</v>
      </c>
      <c r="K5" s="116"/>
      <c r="L5" s="117" t="s">
        <v>14</v>
      </c>
      <c r="M5" s="118"/>
      <c r="N5" s="115" t="s">
        <v>6</v>
      </c>
      <c r="O5" s="116"/>
      <c r="P5" s="115" t="s">
        <v>7</v>
      </c>
      <c r="Q5" s="116"/>
      <c r="R5" s="115" t="s">
        <v>8</v>
      </c>
      <c r="S5" s="116"/>
      <c r="T5" s="115" t="s">
        <v>9</v>
      </c>
      <c r="U5" s="116"/>
    </row>
    <row r="6" spans="1:21" x14ac:dyDescent="0.25">
      <c r="A6" s="4"/>
      <c r="B6" s="3" t="s">
        <v>10</v>
      </c>
      <c r="C6" s="3" t="s">
        <v>11</v>
      </c>
      <c r="D6" s="3" t="s">
        <v>10</v>
      </c>
      <c r="E6" s="3" t="s">
        <v>11</v>
      </c>
      <c r="F6" s="3" t="s">
        <v>10</v>
      </c>
      <c r="G6" s="3" t="s">
        <v>11</v>
      </c>
      <c r="H6" s="3" t="s">
        <v>10</v>
      </c>
      <c r="I6" s="3" t="s">
        <v>11</v>
      </c>
      <c r="J6" s="3" t="s">
        <v>10</v>
      </c>
      <c r="K6" s="3" t="s">
        <v>11</v>
      </c>
      <c r="L6" s="3" t="s">
        <v>10</v>
      </c>
      <c r="M6" s="3" t="s">
        <v>11</v>
      </c>
      <c r="N6" s="3" t="s">
        <v>10</v>
      </c>
      <c r="O6" s="3" t="s">
        <v>11</v>
      </c>
      <c r="P6" s="3" t="s">
        <v>10</v>
      </c>
      <c r="Q6" s="3" t="s">
        <v>11</v>
      </c>
      <c r="R6" s="3" t="s">
        <v>10</v>
      </c>
      <c r="S6" s="3" t="s">
        <v>11</v>
      </c>
      <c r="T6" s="3" t="s">
        <v>10</v>
      </c>
      <c r="U6" s="3" t="s">
        <v>11</v>
      </c>
    </row>
    <row r="7" spans="1:21" x14ac:dyDescent="0.25">
      <c r="A7" s="38" t="s">
        <v>15</v>
      </c>
      <c r="B7" s="64">
        <v>3944</v>
      </c>
      <c r="C7" s="66">
        <v>0.6155767129701889</v>
      </c>
      <c r="D7" s="65">
        <v>685</v>
      </c>
      <c r="E7" s="66">
        <v>0.10691431247073513</v>
      </c>
      <c r="F7" s="64">
        <v>373</v>
      </c>
      <c r="G7" s="66">
        <v>5.8217574527860153E-2</v>
      </c>
      <c r="H7" s="65">
        <v>332</v>
      </c>
      <c r="I7" s="66">
        <v>5.1818323708443886E-2</v>
      </c>
      <c r="J7" s="65">
        <v>27</v>
      </c>
      <c r="K7" s="66">
        <v>4.2141407835180273E-3</v>
      </c>
      <c r="L7" s="65">
        <v>0</v>
      </c>
      <c r="M7" s="96">
        <v>0</v>
      </c>
      <c r="N7" s="65">
        <v>0</v>
      </c>
      <c r="O7" s="66">
        <v>0</v>
      </c>
      <c r="P7" s="67">
        <v>1046</v>
      </c>
      <c r="Q7" s="68">
        <v>0.16325893553925394</v>
      </c>
      <c r="R7" s="65">
        <v>0</v>
      </c>
      <c r="S7" s="66">
        <v>0</v>
      </c>
      <c r="T7" s="65">
        <v>6407</v>
      </c>
      <c r="U7" s="66">
        <v>1</v>
      </c>
    </row>
    <row r="8" spans="1:21" x14ac:dyDescent="0.25">
      <c r="A8" s="38" t="s">
        <v>16</v>
      </c>
      <c r="B8" s="64">
        <v>3909</v>
      </c>
      <c r="C8" s="66">
        <v>0.6</v>
      </c>
      <c r="D8" s="65">
        <v>691</v>
      </c>
      <c r="E8" s="66">
        <v>0.10606293169608595</v>
      </c>
      <c r="F8" s="64">
        <v>409</v>
      </c>
      <c r="G8" s="66">
        <v>6.2778204144282423E-2</v>
      </c>
      <c r="H8" s="65">
        <v>354</v>
      </c>
      <c r="I8" s="66">
        <v>5.4336147352264004E-2</v>
      </c>
      <c r="J8" s="65">
        <v>26</v>
      </c>
      <c r="K8" s="66">
        <v>3.9907904834996163E-3</v>
      </c>
      <c r="L8" s="65">
        <v>0</v>
      </c>
      <c r="M8" s="96">
        <v>0</v>
      </c>
      <c r="N8" s="65">
        <v>0</v>
      </c>
      <c r="O8" s="66">
        <v>0</v>
      </c>
      <c r="P8" s="67">
        <v>1126</v>
      </c>
      <c r="Q8" s="68">
        <v>0.17283192632386798</v>
      </c>
      <c r="R8" s="65">
        <v>0</v>
      </c>
      <c r="S8" s="66">
        <v>0</v>
      </c>
      <c r="T8" s="65">
        <v>6515</v>
      </c>
      <c r="U8" s="66">
        <v>1</v>
      </c>
    </row>
    <row r="9" spans="1:21" x14ac:dyDescent="0.25">
      <c r="A9" s="38" t="s">
        <v>17</v>
      </c>
      <c r="B9" s="64">
        <v>3916</v>
      </c>
      <c r="C9" s="66">
        <v>0.59243570347957641</v>
      </c>
      <c r="D9" s="65">
        <v>704</v>
      </c>
      <c r="E9" s="66">
        <v>0.1065052950075643</v>
      </c>
      <c r="F9" s="64">
        <v>422</v>
      </c>
      <c r="G9" s="66">
        <v>6.3842662632375188E-2</v>
      </c>
      <c r="H9" s="65">
        <v>350</v>
      </c>
      <c r="I9" s="66">
        <v>5.2950075642965201E-2</v>
      </c>
      <c r="J9" s="65">
        <v>35</v>
      </c>
      <c r="K9" s="66">
        <v>5.2950075642965201E-3</v>
      </c>
      <c r="L9" s="65">
        <v>0</v>
      </c>
      <c r="M9" s="96">
        <v>0</v>
      </c>
      <c r="N9" s="65">
        <v>0</v>
      </c>
      <c r="O9" s="66">
        <v>0</v>
      </c>
      <c r="P9" s="67">
        <v>1183</v>
      </c>
      <c r="Q9" s="68">
        <v>0.17897125567322239</v>
      </c>
      <c r="R9" s="65">
        <v>0</v>
      </c>
      <c r="S9" s="66">
        <v>0</v>
      </c>
      <c r="T9" s="65">
        <v>6610</v>
      </c>
      <c r="U9" s="66">
        <v>1</v>
      </c>
    </row>
    <row r="10" spans="1:21" x14ac:dyDescent="0.25">
      <c r="A10" s="38" t="s">
        <v>18</v>
      </c>
      <c r="B10" s="64">
        <v>3901</v>
      </c>
      <c r="C10" s="66">
        <v>0.58626390141268414</v>
      </c>
      <c r="D10" s="65">
        <v>747</v>
      </c>
      <c r="E10" s="66">
        <v>0.11226330027051398</v>
      </c>
      <c r="F10" s="64">
        <v>422</v>
      </c>
      <c r="G10" s="66">
        <v>6.3420498948001197E-2</v>
      </c>
      <c r="H10" s="65">
        <v>350</v>
      </c>
      <c r="I10" s="66">
        <v>5.2599939885782987E-2</v>
      </c>
      <c r="J10" s="65">
        <v>38</v>
      </c>
      <c r="K10" s="66">
        <v>5.7108506161707246E-3</v>
      </c>
      <c r="L10" s="65">
        <v>0</v>
      </c>
      <c r="M10" s="96">
        <v>0</v>
      </c>
      <c r="N10" s="65">
        <v>0</v>
      </c>
      <c r="O10" s="66">
        <v>0</v>
      </c>
      <c r="P10" s="67">
        <v>1196</v>
      </c>
      <c r="Q10" s="68">
        <v>0.17974150886684701</v>
      </c>
      <c r="R10" s="65">
        <v>0</v>
      </c>
      <c r="S10" s="66">
        <v>0</v>
      </c>
      <c r="T10" s="65">
        <v>6654</v>
      </c>
      <c r="U10" s="66">
        <v>1</v>
      </c>
    </row>
    <row r="11" spans="1:21" x14ac:dyDescent="0.25">
      <c r="A11" s="38" t="s">
        <v>19</v>
      </c>
      <c r="B11" s="64">
        <v>3796</v>
      </c>
      <c r="C11" s="66">
        <v>0.57707509881422925</v>
      </c>
      <c r="D11" s="65">
        <v>767</v>
      </c>
      <c r="E11" s="66">
        <v>0.116600790513834</v>
      </c>
      <c r="F11" s="64">
        <v>430</v>
      </c>
      <c r="G11" s="66">
        <v>6.5369413195500159E-2</v>
      </c>
      <c r="H11" s="65">
        <v>364</v>
      </c>
      <c r="I11" s="66">
        <v>5.533596837944664E-2</v>
      </c>
      <c r="J11" s="65">
        <v>37</v>
      </c>
      <c r="K11" s="66">
        <v>5.6248099726360599E-3</v>
      </c>
      <c r="L11" s="65">
        <v>0</v>
      </c>
      <c r="M11" s="96">
        <v>0</v>
      </c>
      <c r="N11" s="65">
        <v>0</v>
      </c>
      <c r="O11" s="66">
        <v>0</v>
      </c>
      <c r="P11" s="67">
        <v>1184</v>
      </c>
      <c r="Q11" s="68">
        <v>0.17999391912435392</v>
      </c>
      <c r="R11" s="65">
        <v>0</v>
      </c>
      <c r="S11" s="66">
        <v>0</v>
      </c>
      <c r="T11" s="65">
        <v>6677</v>
      </c>
      <c r="U11" s="66">
        <v>1</v>
      </c>
    </row>
    <row r="12" spans="1:21" x14ac:dyDescent="0.25">
      <c r="A12" s="38" t="s">
        <v>20</v>
      </c>
      <c r="B12" s="64">
        <v>3748</v>
      </c>
      <c r="C12" s="66">
        <v>0.55353714370107809</v>
      </c>
      <c r="D12" s="65">
        <v>746</v>
      </c>
      <c r="E12" s="66">
        <v>0.11017574952001181</v>
      </c>
      <c r="F12" s="64">
        <v>458</v>
      </c>
      <c r="G12" s="66">
        <v>6.7641411903706983E-2</v>
      </c>
      <c r="H12" s="65">
        <v>369</v>
      </c>
      <c r="I12" s="66">
        <v>5.449712007089056E-2</v>
      </c>
      <c r="J12" s="65">
        <v>39</v>
      </c>
      <c r="K12" s="66">
        <v>5.7598582188746125E-3</v>
      </c>
      <c r="L12" s="65">
        <v>0</v>
      </c>
      <c r="M12" s="96">
        <v>0</v>
      </c>
      <c r="N12" s="65">
        <v>0</v>
      </c>
      <c r="O12" s="66">
        <v>0</v>
      </c>
      <c r="P12" s="67">
        <v>1195</v>
      </c>
      <c r="Q12" s="68">
        <v>0.17648796337320927</v>
      </c>
      <c r="R12" s="65">
        <v>216</v>
      </c>
      <c r="S12" s="66">
        <v>3.1900753212228621E-2</v>
      </c>
      <c r="T12" s="65">
        <v>6771</v>
      </c>
      <c r="U12" s="66">
        <v>1</v>
      </c>
    </row>
    <row r="13" spans="1:21" x14ac:dyDescent="0.25">
      <c r="A13" s="38" t="s">
        <v>21</v>
      </c>
      <c r="B13" s="64">
        <v>3697</v>
      </c>
      <c r="C13" s="66">
        <v>0.52180663373323921</v>
      </c>
      <c r="D13" s="65">
        <v>802</v>
      </c>
      <c r="E13" s="66">
        <v>0.113196894848271</v>
      </c>
      <c r="F13" s="64">
        <v>473</v>
      </c>
      <c r="G13" s="66">
        <v>6.6760762173606214E-2</v>
      </c>
      <c r="H13" s="65">
        <v>413</v>
      </c>
      <c r="I13" s="66">
        <v>5.8292166549047286E-2</v>
      </c>
      <c r="J13" s="65">
        <v>43</v>
      </c>
      <c r="K13" s="66">
        <v>6.0691601976005649E-3</v>
      </c>
      <c r="L13" s="65">
        <v>0</v>
      </c>
      <c r="M13" s="96">
        <v>0</v>
      </c>
      <c r="N13" s="65">
        <v>0</v>
      </c>
      <c r="O13" s="66">
        <v>0</v>
      </c>
      <c r="P13" s="67">
        <v>1326</v>
      </c>
      <c r="Q13" s="68">
        <v>0.1871559633027523</v>
      </c>
      <c r="R13" s="65">
        <v>331</v>
      </c>
      <c r="S13" s="66">
        <v>4.6718419195483418E-2</v>
      </c>
      <c r="T13" s="65">
        <v>7085</v>
      </c>
      <c r="U13" s="66">
        <v>1</v>
      </c>
    </row>
    <row r="14" spans="1:21" x14ac:dyDescent="0.25">
      <c r="A14" s="38" t="s">
        <v>22</v>
      </c>
      <c r="B14" s="64">
        <v>3503</v>
      </c>
      <c r="C14" s="66">
        <v>0.4864602138591862</v>
      </c>
      <c r="D14" s="65">
        <v>844</v>
      </c>
      <c r="E14" s="66">
        <v>0.11720594361894181</v>
      </c>
      <c r="F14" s="64">
        <v>478</v>
      </c>
      <c r="G14" s="66">
        <v>6.637966949034857E-2</v>
      </c>
      <c r="H14" s="65">
        <v>433</v>
      </c>
      <c r="I14" s="66">
        <v>6.0130537425357587E-2</v>
      </c>
      <c r="J14" s="65">
        <v>39</v>
      </c>
      <c r="K14" s="66">
        <v>5.4159144563255103E-3</v>
      </c>
      <c r="L14" s="65">
        <v>0</v>
      </c>
      <c r="M14" s="96">
        <v>0</v>
      </c>
      <c r="N14" s="65">
        <v>0</v>
      </c>
      <c r="O14" s="66">
        <v>0</v>
      </c>
      <c r="P14" s="67">
        <v>1362</v>
      </c>
      <c r="Q14" s="68">
        <v>0.18914039716706013</v>
      </c>
      <c r="R14" s="65">
        <v>542</v>
      </c>
      <c r="S14" s="66">
        <v>7.5267323982780174E-2</v>
      </c>
      <c r="T14" s="65">
        <v>7201</v>
      </c>
      <c r="U14" s="66">
        <v>1</v>
      </c>
    </row>
    <row r="15" spans="1:21" x14ac:dyDescent="0.25">
      <c r="A15" s="38" t="s">
        <v>23</v>
      </c>
      <c r="B15" s="64">
        <v>3490</v>
      </c>
      <c r="C15" s="66">
        <v>0.47502381924595072</v>
      </c>
      <c r="D15" s="65">
        <v>901</v>
      </c>
      <c r="E15" s="66">
        <v>0.12263508915203485</v>
      </c>
      <c r="F15" s="64">
        <v>487</v>
      </c>
      <c r="G15" s="66">
        <v>6.6285558731455016E-2</v>
      </c>
      <c r="H15" s="65">
        <v>445</v>
      </c>
      <c r="I15" s="66">
        <v>6.0568939703280249E-2</v>
      </c>
      <c r="J15" s="65">
        <v>37</v>
      </c>
      <c r="K15" s="66">
        <v>5.0360691438682452E-3</v>
      </c>
      <c r="L15" s="65">
        <v>0</v>
      </c>
      <c r="M15" s="96">
        <v>0</v>
      </c>
      <c r="N15" s="65">
        <v>222</v>
      </c>
      <c r="O15" s="66">
        <v>3.0216414863209473E-2</v>
      </c>
      <c r="P15" s="67">
        <v>1414</v>
      </c>
      <c r="Q15" s="68">
        <v>0.19245950728188377</v>
      </c>
      <c r="R15" s="65">
        <v>351</v>
      </c>
      <c r="S15" s="66">
        <v>4.7774601878317682E-2</v>
      </c>
      <c r="T15" s="65">
        <v>7347</v>
      </c>
      <c r="U15" s="66">
        <v>1</v>
      </c>
    </row>
    <row r="16" spans="1:21" x14ac:dyDescent="0.25">
      <c r="A16" s="38" t="s">
        <v>24</v>
      </c>
      <c r="B16" s="64">
        <v>3432</v>
      </c>
      <c r="C16" s="66">
        <v>0.45796637309847876</v>
      </c>
      <c r="D16" s="65">
        <v>963</v>
      </c>
      <c r="E16" s="66">
        <v>0.12850280224179345</v>
      </c>
      <c r="F16" s="64">
        <v>473</v>
      </c>
      <c r="G16" s="66">
        <v>6.3117160394982649E-2</v>
      </c>
      <c r="H16" s="65">
        <v>466</v>
      </c>
      <c r="I16" s="66">
        <v>6.2183079797171067E-2</v>
      </c>
      <c r="J16" s="65">
        <v>31</v>
      </c>
      <c r="K16" s="66">
        <v>4.1366426474512942E-3</v>
      </c>
      <c r="L16" s="65">
        <v>10</v>
      </c>
      <c r="M16" s="96">
        <v>1.3344008540165466E-3</v>
      </c>
      <c r="N16" s="65">
        <v>296</v>
      </c>
      <c r="O16" s="66">
        <v>3.9498265278889777E-2</v>
      </c>
      <c r="P16" s="67">
        <v>1422</v>
      </c>
      <c r="Q16" s="68">
        <v>0.18975180144115292</v>
      </c>
      <c r="R16" s="65">
        <v>401</v>
      </c>
      <c r="S16" s="66">
        <v>5.3509474246063518E-2</v>
      </c>
      <c r="T16" s="65">
        <v>7494</v>
      </c>
      <c r="U16" s="66">
        <v>1</v>
      </c>
    </row>
    <row r="17" spans="1:21" x14ac:dyDescent="0.25">
      <c r="A17" s="38" t="s">
        <v>25</v>
      </c>
      <c r="B17" s="64">
        <v>3550</v>
      </c>
      <c r="C17" s="66">
        <v>0.461398492331687</v>
      </c>
      <c r="D17" s="65">
        <v>1023</v>
      </c>
      <c r="E17" s="66">
        <v>0.13296074863530025</v>
      </c>
      <c r="F17" s="64">
        <v>460</v>
      </c>
      <c r="G17" s="66">
        <v>5.9786846893683389E-2</v>
      </c>
      <c r="H17" s="65">
        <v>479</v>
      </c>
      <c r="I17" s="66">
        <v>6.2256303613205097E-2</v>
      </c>
      <c r="J17" s="65">
        <v>19</v>
      </c>
      <c r="K17" s="66">
        <v>2.4694567195217053E-3</v>
      </c>
      <c r="L17" s="65">
        <v>6</v>
      </c>
      <c r="M17" s="96">
        <v>7.7982843774369642E-4</v>
      </c>
      <c r="N17" s="65">
        <v>285</v>
      </c>
      <c r="O17" s="66">
        <v>3.7041850792825577E-2</v>
      </c>
      <c r="P17" s="67">
        <v>1490</v>
      </c>
      <c r="Q17" s="68">
        <v>0.19365739537301793</v>
      </c>
      <c r="R17" s="65">
        <v>382</v>
      </c>
      <c r="S17" s="66">
        <v>4.9649077203015334E-2</v>
      </c>
      <c r="T17" s="65">
        <v>7694</v>
      </c>
      <c r="U17" s="66">
        <v>1</v>
      </c>
    </row>
    <row r="18" spans="1:21" x14ac:dyDescent="0.25">
      <c r="A18" s="38" t="s">
        <v>26</v>
      </c>
      <c r="B18" s="64">
        <v>3634</v>
      </c>
      <c r="C18" s="66">
        <v>0.4684800825061235</v>
      </c>
      <c r="D18" s="65">
        <v>1070</v>
      </c>
      <c r="E18" s="66">
        <v>0.13793992522882559</v>
      </c>
      <c r="F18" s="64">
        <v>452</v>
      </c>
      <c r="G18" s="66">
        <v>5.8269949722830991E-2</v>
      </c>
      <c r="H18" s="65">
        <v>525</v>
      </c>
      <c r="I18" s="66">
        <v>6.7680804434704145E-2</v>
      </c>
      <c r="J18" s="120" t="s">
        <v>45</v>
      </c>
      <c r="K18" s="121" t="s">
        <v>45</v>
      </c>
      <c r="L18" s="120" t="s">
        <v>45</v>
      </c>
      <c r="M18" s="121" t="s">
        <v>45</v>
      </c>
      <c r="N18" s="65">
        <v>241</v>
      </c>
      <c r="O18" s="66">
        <v>3.1068712130978469E-2</v>
      </c>
      <c r="P18" s="67">
        <v>1512</v>
      </c>
      <c r="Q18" s="68">
        <v>0.19492071677194792</v>
      </c>
      <c r="R18" s="65">
        <v>300</v>
      </c>
      <c r="S18" s="66">
        <v>3.8674745391259507E-2</v>
      </c>
      <c r="T18" s="65">
        <v>7757</v>
      </c>
      <c r="U18" s="66">
        <v>1</v>
      </c>
    </row>
    <row r="19" spans="1:21" x14ac:dyDescent="0.25">
      <c r="A19" s="38" t="s">
        <v>27</v>
      </c>
      <c r="B19" s="64">
        <v>3657</v>
      </c>
      <c r="C19" s="66">
        <v>0.46220930232558138</v>
      </c>
      <c r="D19" s="65">
        <v>1180</v>
      </c>
      <c r="E19" s="66">
        <v>0.14914054600606674</v>
      </c>
      <c r="F19" s="64">
        <v>463</v>
      </c>
      <c r="G19" s="66">
        <v>5.851870576339737E-2</v>
      </c>
      <c r="H19" s="65">
        <v>500</v>
      </c>
      <c r="I19" s="66">
        <v>6.3195146612740144E-2</v>
      </c>
      <c r="J19" s="120" t="s">
        <v>45</v>
      </c>
      <c r="K19" s="121" t="s">
        <v>45</v>
      </c>
      <c r="L19" s="120" t="s">
        <v>45</v>
      </c>
      <c r="M19" s="121" t="s">
        <v>45</v>
      </c>
      <c r="N19" s="65">
        <v>273</v>
      </c>
      <c r="O19" s="66">
        <v>3.4504550050556117E-2</v>
      </c>
      <c r="P19" s="67">
        <v>1558</v>
      </c>
      <c r="Q19" s="68">
        <v>0.19691607684529827</v>
      </c>
      <c r="R19" s="65">
        <v>261</v>
      </c>
      <c r="S19" s="66">
        <v>3.2987866531850353E-2</v>
      </c>
      <c r="T19" s="65">
        <v>7912</v>
      </c>
      <c r="U19" s="66">
        <v>1</v>
      </c>
    </row>
    <row r="20" spans="1:21" x14ac:dyDescent="0.25">
      <c r="A20" s="38" t="s">
        <v>28</v>
      </c>
      <c r="B20" s="64">
        <v>3550</v>
      </c>
      <c r="C20" s="66">
        <v>0.44879898862199746</v>
      </c>
      <c r="D20" s="65">
        <v>1229</v>
      </c>
      <c r="E20" s="66">
        <v>0.15537294563843237</v>
      </c>
      <c r="F20" s="64">
        <v>475</v>
      </c>
      <c r="G20" s="66">
        <v>6.0050568900126423E-2</v>
      </c>
      <c r="H20" s="65">
        <v>535</v>
      </c>
      <c r="I20" s="66">
        <v>6.763590391908976E-2</v>
      </c>
      <c r="J20" s="120" t="s">
        <v>45</v>
      </c>
      <c r="K20" s="121" t="s">
        <v>45</v>
      </c>
      <c r="L20" s="120" t="s">
        <v>45</v>
      </c>
      <c r="M20" s="121" t="s">
        <v>45</v>
      </c>
      <c r="N20" s="65">
        <v>281</v>
      </c>
      <c r="O20" s="66">
        <v>3.5524652338811628E-2</v>
      </c>
      <c r="P20" s="67">
        <v>1598</v>
      </c>
      <c r="Q20" s="68">
        <v>0.2020227560050569</v>
      </c>
      <c r="R20" s="65">
        <v>229</v>
      </c>
      <c r="S20" s="66">
        <v>2.8950695322376738E-2</v>
      </c>
      <c r="T20" s="65">
        <v>7910</v>
      </c>
      <c r="U20" s="66">
        <v>1</v>
      </c>
    </row>
    <row r="21" spans="1:21" x14ac:dyDescent="0.25">
      <c r="A21" s="38" t="s">
        <v>29</v>
      </c>
      <c r="B21" s="64">
        <v>3457</v>
      </c>
      <c r="C21" s="66">
        <v>0.43506166624716841</v>
      </c>
      <c r="D21" s="65">
        <v>1267</v>
      </c>
      <c r="E21" s="66">
        <v>0.15945129624968538</v>
      </c>
      <c r="F21" s="64">
        <v>474</v>
      </c>
      <c r="G21" s="66">
        <v>5.9652655424112758E-2</v>
      </c>
      <c r="H21" s="65">
        <v>562</v>
      </c>
      <c r="I21" s="66">
        <v>7.0727410017618925E-2</v>
      </c>
      <c r="J21" s="65">
        <v>9</v>
      </c>
      <c r="K21" s="66">
        <v>1.1326453561540397E-3</v>
      </c>
      <c r="L21" s="65">
        <v>7</v>
      </c>
      <c r="M21" s="96">
        <v>8.8094638811980872E-4</v>
      </c>
      <c r="N21" s="65">
        <v>277</v>
      </c>
      <c r="O21" s="66">
        <v>3.4860307072741001E-2</v>
      </c>
      <c r="P21" s="67">
        <v>1669</v>
      </c>
      <c r="Q21" s="68">
        <v>0.21004278882456581</v>
      </c>
      <c r="R21" s="65">
        <v>224</v>
      </c>
      <c r="S21" s="66">
        <v>2.8190284419833879E-2</v>
      </c>
      <c r="T21" s="65">
        <v>7946</v>
      </c>
      <c r="U21" s="66">
        <v>1</v>
      </c>
    </row>
    <row r="22" spans="1:21" s="101" customFormat="1" x14ac:dyDescent="0.25">
      <c r="A22" s="102" t="s">
        <v>39</v>
      </c>
      <c r="B22" s="103">
        <v>3353</v>
      </c>
      <c r="C22" s="105">
        <v>0.42</v>
      </c>
      <c r="D22" s="104">
        <v>1308</v>
      </c>
      <c r="E22" s="105">
        <v>0.16</v>
      </c>
      <c r="F22" s="103">
        <v>476</v>
      </c>
      <c r="G22" s="105">
        <v>0.06</v>
      </c>
      <c r="H22" s="104">
        <v>624</v>
      </c>
      <c r="I22" s="105">
        <v>0.08</v>
      </c>
      <c r="J22" s="104">
        <v>10</v>
      </c>
      <c r="K22" s="105">
        <v>0</v>
      </c>
      <c r="L22" s="104">
        <v>8</v>
      </c>
      <c r="M22" s="105">
        <v>0</v>
      </c>
      <c r="N22" s="104">
        <v>250</v>
      </c>
      <c r="O22" s="105">
        <v>0.03</v>
      </c>
      <c r="P22" s="106">
        <v>1741</v>
      </c>
      <c r="Q22" s="107">
        <v>0.22</v>
      </c>
      <c r="R22" s="104">
        <v>211</v>
      </c>
      <c r="S22" s="105">
        <v>0.03</v>
      </c>
      <c r="T22" s="104">
        <v>7981</v>
      </c>
      <c r="U22" s="105">
        <v>1</v>
      </c>
    </row>
    <row r="23" spans="1:21" s="101" customFormat="1" x14ac:dyDescent="0.25">
      <c r="A23" s="102" t="s">
        <v>40</v>
      </c>
      <c r="B23" s="103">
        <v>3290</v>
      </c>
      <c r="C23" s="105">
        <v>0.41</v>
      </c>
      <c r="D23" s="104">
        <v>1307</v>
      </c>
      <c r="E23" s="105">
        <v>0.16</v>
      </c>
      <c r="F23" s="103">
        <v>487</v>
      </c>
      <c r="G23" s="105">
        <v>0.06</v>
      </c>
      <c r="H23" s="104">
        <v>643</v>
      </c>
      <c r="I23" s="105">
        <v>0.08</v>
      </c>
      <c r="J23" s="104">
        <v>10</v>
      </c>
      <c r="K23" s="105">
        <v>0</v>
      </c>
      <c r="L23" s="104">
        <v>8</v>
      </c>
      <c r="M23" s="105">
        <v>0</v>
      </c>
      <c r="N23" s="104">
        <v>255</v>
      </c>
      <c r="O23" s="105">
        <v>0.03</v>
      </c>
      <c r="P23" s="106">
        <v>1785</v>
      </c>
      <c r="Q23" s="107">
        <v>0.22</v>
      </c>
      <c r="R23" s="104">
        <v>213</v>
      </c>
      <c r="S23" s="105">
        <v>0.03</v>
      </c>
      <c r="T23" s="104">
        <v>7998</v>
      </c>
      <c r="U23" s="105">
        <v>1</v>
      </c>
    </row>
    <row r="24" spans="1:21" s="101" customFormat="1" x14ac:dyDescent="0.25">
      <c r="A24" s="102" t="s">
        <v>42</v>
      </c>
      <c r="B24" s="103">
        <v>3231</v>
      </c>
      <c r="C24" s="105">
        <v>0.4</v>
      </c>
      <c r="D24" s="104">
        <v>1327</v>
      </c>
      <c r="E24" s="105">
        <v>0.16</v>
      </c>
      <c r="F24" s="103">
        <v>478</v>
      </c>
      <c r="G24" s="105">
        <v>0.06</v>
      </c>
      <c r="H24" s="104">
        <v>682</v>
      </c>
      <c r="I24" s="105">
        <v>0.08</v>
      </c>
      <c r="J24" s="104">
        <v>9</v>
      </c>
      <c r="K24" s="105">
        <v>0</v>
      </c>
      <c r="L24" s="104">
        <v>9</v>
      </c>
      <c r="M24" s="105">
        <v>0</v>
      </c>
      <c r="N24" s="104">
        <v>289</v>
      </c>
      <c r="O24" s="105">
        <v>0.04</v>
      </c>
      <c r="P24" s="106">
        <v>1859</v>
      </c>
      <c r="Q24" s="107">
        <v>0.23</v>
      </c>
      <c r="R24" s="104">
        <v>221</v>
      </c>
      <c r="S24" s="105">
        <v>0.03</v>
      </c>
      <c r="T24" s="104">
        <v>8105</v>
      </c>
      <c r="U24" s="105">
        <v>1</v>
      </c>
    </row>
    <row r="25" spans="1:21" x14ac:dyDescent="0.25">
      <c r="A25" s="5" t="s">
        <v>44</v>
      </c>
      <c r="B25" s="1"/>
      <c r="C25" s="1"/>
      <c r="D25" s="1"/>
      <c r="E25" s="1"/>
      <c r="F25" s="1"/>
      <c r="G25" s="1"/>
      <c r="H25" s="1"/>
      <c r="I25" s="1"/>
      <c r="J25" s="1"/>
      <c r="K25" s="1"/>
      <c r="L25" s="1"/>
      <c r="M25" s="1"/>
      <c r="N25" s="1"/>
      <c r="O25" s="1"/>
      <c r="P25" s="1"/>
      <c r="Q25" s="1"/>
      <c r="R25" s="1"/>
      <c r="S25" s="1"/>
      <c r="T25" s="1"/>
      <c r="U25" s="1"/>
    </row>
    <row r="26" spans="1:21" x14ac:dyDescent="0.25">
      <c r="A26" s="6" t="s">
        <v>12</v>
      </c>
      <c r="B26" s="1"/>
      <c r="C26" s="1"/>
      <c r="D26" s="1"/>
      <c r="E26" s="1"/>
      <c r="F26" s="1"/>
      <c r="G26" s="1"/>
      <c r="H26" s="1"/>
      <c r="I26" s="1"/>
      <c r="J26" s="1"/>
      <c r="K26" s="1"/>
      <c r="L26" s="1"/>
      <c r="M26" s="1"/>
      <c r="N26" s="1"/>
      <c r="O26" s="1"/>
      <c r="P26" s="1"/>
      <c r="Q26" s="1"/>
      <c r="R26" s="1"/>
      <c r="S26" s="1"/>
      <c r="T26" s="1"/>
      <c r="U26" s="1"/>
    </row>
    <row r="27" spans="1:21" x14ac:dyDescent="0.25">
      <c r="A27" s="5" t="s">
        <v>41</v>
      </c>
      <c r="B27" s="1"/>
      <c r="C27" s="1"/>
      <c r="D27" s="1"/>
      <c r="E27" s="1"/>
      <c r="F27" s="1"/>
      <c r="G27" s="1"/>
      <c r="H27" s="1"/>
      <c r="I27" s="1"/>
      <c r="J27" s="1"/>
      <c r="K27" s="1"/>
      <c r="L27" s="1"/>
      <c r="M27" s="1"/>
      <c r="N27" s="1"/>
      <c r="O27" s="1"/>
      <c r="P27" s="1"/>
      <c r="Q27" s="1"/>
      <c r="R27" s="1"/>
      <c r="S27" s="1"/>
      <c r="T27" s="1"/>
      <c r="U27" s="1"/>
    </row>
    <row r="28" spans="1:21" x14ac:dyDescent="0.25">
      <c r="A28" s="5"/>
      <c r="B28" s="1"/>
      <c r="C28" s="1"/>
      <c r="D28" s="1"/>
      <c r="E28" s="1"/>
      <c r="F28" s="1"/>
      <c r="G28" s="1"/>
      <c r="H28" s="1"/>
      <c r="I28" s="1"/>
      <c r="J28" s="1"/>
      <c r="K28" s="1"/>
      <c r="L28" s="1"/>
      <c r="M28" s="1"/>
      <c r="N28" s="1"/>
      <c r="O28" s="1"/>
      <c r="P28" s="1"/>
      <c r="Q28" s="1"/>
      <c r="R28" s="1"/>
      <c r="S28" s="1"/>
      <c r="T28" s="1"/>
      <c r="U28" s="1"/>
    </row>
    <row r="29" spans="1:21" x14ac:dyDescent="0.25">
      <c r="A29" s="113" t="str">
        <f>'[1]Fall Student Headcount_IPEDSRac'!$A$2</f>
        <v xml:space="preserve">Student data includes Princeton's full-time undergraduate, master's, and doctoral degree candidates.  </v>
      </c>
      <c r="B29" s="113"/>
      <c r="C29" s="113"/>
      <c r="D29" s="113"/>
      <c r="E29" s="113"/>
      <c r="F29" s="113"/>
      <c r="G29" s="113"/>
      <c r="H29" s="113"/>
      <c r="I29" s="113"/>
      <c r="J29" s="113"/>
      <c r="K29" s="113"/>
      <c r="L29" s="113"/>
      <c r="M29" s="113"/>
      <c r="N29" s="113"/>
      <c r="O29" s="113"/>
      <c r="P29" s="113"/>
      <c r="Q29" s="113"/>
      <c r="R29" s="113"/>
      <c r="S29" s="113"/>
      <c r="T29" s="113"/>
      <c r="U29" s="113"/>
    </row>
    <row r="30" spans="1:21" ht="15" customHeight="1" x14ac:dyDescent="0.25">
      <c r="A30" s="113" t="str">
        <f>'[1]Fall Student Headcount_IPEDSRac'!$A$3</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1" ht="15.75" customHeight="1" x14ac:dyDescent="0.25">
      <c r="A31" s="113" t="str">
        <f>'[1]Fall Student Headcount_IPEDSRac'!$A$4</f>
        <v>Prior to 2005, Princeton's student data system did not have an "Unknown" category.  Students who did not self-identify with a race or ethnicity were counted in a category called "White/Other", shown here as "White".</v>
      </c>
      <c r="B31" s="113"/>
      <c r="C31" s="113"/>
      <c r="D31" s="113"/>
      <c r="E31" s="113"/>
      <c r="F31" s="113"/>
      <c r="G31" s="113"/>
      <c r="H31" s="113"/>
      <c r="I31" s="113"/>
      <c r="J31" s="113"/>
      <c r="K31" s="113"/>
      <c r="L31" s="113"/>
      <c r="M31" s="113"/>
      <c r="N31" s="113"/>
      <c r="O31" s="113"/>
      <c r="P31" s="113"/>
      <c r="Q31" s="113"/>
      <c r="R31" s="113"/>
      <c r="S31" s="113"/>
      <c r="T31" s="113"/>
      <c r="U31" s="113"/>
    </row>
    <row r="32" spans="1:21" ht="30" customHeight="1" x14ac:dyDescent="0.25">
      <c r="A32" s="113" t="str">
        <f>'[1]Fall Student Headcount_IPEDSRac'!$A$5</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7.25" customHeight="1" x14ac:dyDescent="0.25">
      <c r="A33" s="113" t="str">
        <f>'[1]Fall Student Headcount_IPEDSRac'!$A$6</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3" t="str">
        <f>'[1]Fall Student Headcount_IPEDSRac'!$A$10</f>
        <v>Percentages may not add up to 100 percent due to rounding.</v>
      </c>
      <c r="B34" s="113"/>
      <c r="C34" s="113"/>
      <c r="D34" s="113"/>
      <c r="E34" s="113"/>
      <c r="F34" s="113"/>
      <c r="G34" s="113"/>
      <c r="H34" s="113"/>
      <c r="I34" s="113"/>
      <c r="J34" s="113"/>
      <c r="K34" s="113"/>
      <c r="L34" s="113"/>
      <c r="M34" s="113"/>
      <c r="N34" s="113"/>
      <c r="O34" s="113"/>
      <c r="P34" s="113"/>
      <c r="Q34" s="113"/>
      <c r="R34" s="113"/>
      <c r="S34" s="113"/>
      <c r="T34" s="113"/>
      <c r="U34" s="113"/>
    </row>
  </sheetData>
  <mergeCells count="16">
    <mergeCell ref="B5:C5"/>
    <mergeCell ref="F5:G5"/>
    <mergeCell ref="T5:U5"/>
    <mergeCell ref="H5:I5"/>
    <mergeCell ref="J5:K5"/>
    <mergeCell ref="D5:E5"/>
    <mergeCell ref="N5:O5"/>
    <mergeCell ref="L5:M5"/>
    <mergeCell ref="P5:Q5"/>
    <mergeCell ref="R5:S5"/>
    <mergeCell ref="A34:U34"/>
    <mergeCell ref="A29:U29"/>
    <mergeCell ref="A30:U30"/>
    <mergeCell ref="A31:U31"/>
    <mergeCell ref="A32:U32"/>
    <mergeCell ref="A33:U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selection activeCell="J18" sqref="J18:M20"/>
    </sheetView>
  </sheetViews>
  <sheetFormatPr defaultRowHeight="15" x14ac:dyDescent="0.25"/>
  <cols>
    <col min="1" max="1" width="10.140625" customWidth="1"/>
  </cols>
  <sheetData>
    <row r="1" spans="1:21" x14ac:dyDescent="0.25">
      <c r="A1" s="61" t="s">
        <v>0</v>
      </c>
      <c r="B1" s="7"/>
      <c r="C1" s="7"/>
      <c r="D1" s="7"/>
      <c r="E1" s="7"/>
      <c r="F1" s="7"/>
      <c r="G1" s="7"/>
      <c r="H1" s="7"/>
      <c r="I1" s="7"/>
      <c r="J1" s="7"/>
      <c r="K1" s="7"/>
      <c r="L1" s="7"/>
      <c r="M1" s="7"/>
      <c r="N1" s="7"/>
      <c r="O1" s="7"/>
      <c r="P1" s="7"/>
      <c r="Q1" s="7"/>
      <c r="R1" s="7"/>
      <c r="S1" s="7"/>
      <c r="T1" s="7"/>
      <c r="U1" s="7"/>
    </row>
    <row r="2" spans="1:21" x14ac:dyDescent="0.25">
      <c r="A2" s="62" t="str">
        <f>'Deg Seek UG Grad Race Ethnic'!A2</f>
        <v>Data classification:  This document is considered to be a public document available to anyone.</v>
      </c>
      <c r="B2" s="7"/>
      <c r="C2" s="7"/>
      <c r="D2" s="7"/>
      <c r="E2" s="7"/>
      <c r="F2" s="7"/>
      <c r="G2" s="7"/>
      <c r="H2" s="7"/>
      <c r="I2" s="7"/>
      <c r="J2" s="7"/>
      <c r="K2" s="7"/>
      <c r="L2" s="7"/>
      <c r="M2" s="7"/>
      <c r="N2" s="7"/>
      <c r="O2" s="7"/>
      <c r="P2" s="7"/>
      <c r="Q2" s="7"/>
      <c r="R2" s="7"/>
      <c r="S2" s="7"/>
      <c r="T2" s="7"/>
      <c r="U2" s="7"/>
    </row>
    <row r="3" spans="1:21" x14ac:dyDescent="0.25">
      <c r="A3" s="61" t="s">
        <v>30</v>
      </c>
      <c r="B3" s="7"/>
      <c r="C3" s="7"/>
      <c r="D3" s="7"/>
      <c r="E3" s="7"/>
      <c r="F3" s="7"/>
      <c r="G3" s="7"/>
      <c r="H3" s="7"/>
      <c r="I3" s="7"/>
      <c r="J3" s="7"/>
      <c r="K3" s="7"/>
      <c r="L3" s="7"/>
      <c r="M3" s="7"/>
      <c r="N3" s="7"/>
      <c r="O3" s="7"/>
      <c r="P3" s="7"/>
      <c r="Q3" s="7"/>
      <c r="R3" s="7"/>
      <c r="S3" s="7"/>
      <c r="T3" s="7"/>
      <c r="U3" s="7"/>
    </row>
    <row r="4" spans="1:21" x14ac:dyDescent="0.25">
      <c r="A4" s="63" t="s">
        <v>32</v>
      </c>
      <c r="B4" s="63"/>
      <c r="C4" s="63"/>
      <c r="D4" s="63"/>
      <c r="E4" s="63"/>
      <c r="F4" s="63"/>
      <c r="G4" s="63"/>
      <c r="H4" s="63"/>
      <c r="I4" s="63"/>
      <c r="J4" s="63"/>
      <c r="K4" s="63"/>
      <c r="L4" s="63"/>
      <c r="M4" s="63"/>
      <c r="N4" s="63"/>
      <c r="O4" s="63"/>
      <c r="P4" s="63"/>
      <c r="Q4" s="63"/>
      <c r="R4" s="63"/>
      <c r="S4" s="63"/>
      <c r="T4" s="63"/>
      <c r="U4" s="63"/>
    </row>
    <row r="5" spans="1:21" ht="45" customHeight="1" x14ac:dyDescent="0.25">
      <c r="A5" s="8" t="s">
        <v>1</v>
      </c>
      <c r="B5" s="114" t="s">
        <v>38</v>
      </c>
      <c r="C5" s="114"/>
      <c r="D5" s="115" t="s">
        <v>2</v>
      </c>
      <c r="E5" s="116"/>
      <c r="F5" s="114" t="s">
        <v>3</v>
      </c>
      <c r="G5" s="114"/>
      <c r="H5" s="115" t="s">
        <v>4</v>
      </c>
      <c r="I5" s="116"/>
      <c r="J5" s="115" t="s">
        <v>5</v>
      </c>
      <c r="K5" s="116"/>
      <c r="L5" s="117" t="s">
        <v>14</v>
      </c>
      <c r="M5" s="118"/>
      <c r="N5" s="115" t="s">
        <v>6</v>
      </c>
      <c r="O5" s="116"/>
      <c r="P5" s="115" t="s">
        <v>7</v>
      </c>
      <c r="Q5" s="116"/>
      <c r="R5" s="115" t="s">
        <v>8</v>
      </c>
      <c r="S5" s="116"/>
      <c r="T5" s="115" t="s">
        <v>9</v>
      </c>
      <c r="U5" s="116"/>
    </row>
    <row r="6" spans="1:21" x14ac:dyDescent="0.25">
      <c r="A6" s="10"/>
      <c r="B6" s="9" t="s">
        <v>10</v>
      </c>
      <c r="C6" s="9" t="s">
        <v>11</v>
      </c>
      <c r="D6" s="9" t="s">
        <v>10</v>
      </c>
      <c r="E6" s="9" t="s">
        <v>11</v>
      </c>
      <c r="F6" s="9" t="s">
        <v>10</v>
      </c>
      <c r="G6" s="9" t="s">
        <v>11</v>
      </c>
      <c r="H6" s="9" t="s">
        <v>10</v>
      </c>
      <c r="I6" s="9" t="s">
        <v>11</v>
      </c>
      <c r="J6" s="9" t="s">
        <v>10</v>
      </c>
      <c r="K6" s="9" t="s">
        <v>11</v>
      </c>
      <c r="L6" s="9" t="s">
        <v>10</v>
      </c>
      <c r="M6" s="9" t="s">
        <v>11</v>
      </c>
      <c r="N6" s="9" t="s">
        <v>10</v>
      </c>
      <c r="O6" s="9" t="s">
        <v>11</v>
      </c>
      <c r="P6" s="9" t="s">
        <v>10</v>
      </c>
      <c r="Q6" s="9" t="s">
        <v>11</v>
      </c>
      <c r="R6" s="9" t="s">
        <v>10</v>
      </c>
      <c r="S6" s="9" t="s">
        <v>11</v>
      </c>
      <c r="T6" s="9" t="s">
        <v>10</v>
      </c>
      <c r="U6" s="9" t="s">
        <v>11</v>
      </c>
    </row>
    <row r="7" spans="1:21" x14ac:dyDescent="0.25">
      <c r="A7" s="38" t="s">
        <v>15</v>
      </c>
      <c r="B7" s="69">
        <v>3095</v>
      </c>
      <c r="C7" s="71">
        <v>0.67962231005709262</v>
      </c>
      <c r="D7" s="70">
        <v>558</v>
      </c>
      <c r="E7" s="71">
        <v>0.1225296442687747</v>
      </c>
      <c r="F7" s="69">
        <v>327</v>
      </c>
      <c r="G7" s="71">
        <v>7.180500658761528E-2</v>
      </c>
      <c r="H7" s="70">
        <v>274</v>
      </c>
      <c r="I7" s="71">
        <v>6.0166886253842776E-2</v>
      </c>
      <c r="J7" s="70">
        <v>25</v>
      </c>
      <c r="K7" s="71">
        <v>5.489679402722881E-3</v>
      </c>
      <c r="L7" s="70">
        <v>0</v>
      </c>
      <c r="M7" s="71">
        <v>0</v>
      </c>
      <c r="N7" s="70">
        <v>0</v>
      </c>
      <c r="O7" s="71">
        <v>0</v>
      </c>
      <c r="P7" s="72">
        <v>275</v>
      </c>
      <c r="Q7" s="73">
        <v>6.0386473429951688E-2</v>
      </c>
      <c r="R7" s="70">
        <v>0</v>
      </c>
      <c r="S7" s="71">
        <v>0</v>
      </c>
      <c r="T7" s="70">
        <v>4554</v>
      </c>
      <c r="U7" s="71">
        <v>1</v>
      </c>
    </row>
    <row r="8" spans="1:21" x14ac:dyDescent="0.25">
      <c r="A8" s="38" t="s">
        <v>16</v>
      </c>
      <c r="B8" s="69">
        <v>3054</v>
      </c>
      <c r="C8" s="71">
        <v>0.66204205506178193</v>
      </c>
      <c r="D8" s="70">
        <v>558</v>
      </c>
      <c r="E8" s="71">
        <v>0.12096249729026663</v>
      </c>
      <c r="F8" s="69">
        <v>366</v>
      </c>
      <c r="G8" s="71">
        <v>7.9340992846303929E-2</v>
      </c>
      <c r="H8" s="70">
        <v>293</v>
      </c>
      <c r="I8" s="71">
        <v>6.3516150010838934E-2</v>
      </c>
      <c r="J8" s="70">
        <v>24</v>
      </c>
      <c r="K8" s="71">
        <v>5.2026880554953397E-3</v>
      </c>
      <c r="L8" s="70">
        <v>0</v>
      </c>
      <c r="M8" s="71">
        <v>0</v>
      </c>
      <c r="N8" s="70">
        <v>0</v>
      </c>
      <c r="O8" s="71">
        <v>0</v>
      </c>
      <c r="P8" s="72">
        <v>318</v>
      </c>
      <c r="Q8" s="73">
        <v>6.8935616735313246E-2</v>
      </c>
      <c r="R8" s="70">
        <v>0</v>
      </c>
      <c r="S8" s="71">
        <v>0</v>
      </c>
      <c r="T8" s="70">
        <v>4613</v>
      </c>
      <c r="U8" s="71">
        <v>1</v>
      </c>
    </row>
    <row r="9" spans="1:21" x14ac:dyDescent="0.25">
      <c r="A9" s="38" t="s">
        <v>17</v>
      </c>
      <c r="B9" s="69">
        <v>3022</v>
      </c>
      <c r="C9" s="71">
        <v>0.65199568500539373</v>
      </c>
      <c r="D9" s="70">
        <v>564</v>
      </c>
      <c r="E9" s="71">
        <v>0.12168284789644013</v>
      </c>
      <c r="F9" s="69">
        <v>380</v>
      </c>
      <c r="G9" s="71">
        <v>8.1984897518878108E-2</v>
      </c>
      <c r="H9" s="70">
        <v>289</v>
      </c>
      <c r="I9" s="71">
        <v>6.2351672060409924E-2</v>
      </c>
      <c r="J9" s="70">
        <v>33</v>
      </c>
      <c r="K9" s="71">
        <v>7.119741100323625E-3</v>
      </c>
      <c r="L9" s="70">
        <v>0</v>
      </c>
      <c r="M9" s="71">
        <v>0</v>
      </c>
      <c r="N9" s="70">
        <v>0</v>
      </c>
      <c r="O9" s="71">
        <v>0</v>
      </c>
      <c r="P9" s="72">
        <v>347</v>
      </c>
      <c r="Q9" s="73">
        <v>7.4865156418554471E-2</v>
      </c>
      <c r="R9" s="70">
        <v>0</v>
      </c>
      <c r="S9" s="71">
        <v>0</v>
      </c>
      <c r="T9" s="70">
        <v>4635</v>
      </c>
      <c r="U9" s="71">
        <v>1</v>
      </c>
    </row>
    <row r="10" spans="1:21" x14ac:dyDescent="0.25">
      <c r="A10" s="38" t="s">
        <v>18</v>
      </c>
      <c r="B10" s="69">
        <v>2974</v>
      </c>
      <c r="C10" s="71">
        <v>0.63601368691189053</v>
      </c>
      <c r="D10" s="70">
        <v>601</v>
      </c>
      <c r="E10" s="71">
        <v>0.12852865697177074</v>
      </c>
      <c r="F10" s="69">
        <v>382</v>
      </c>
      <c r="G10" s="71">
        <v>8.1693755346449959E-2</v>
      </c>
      <c r="H10" s="70">
        <v>294</v>
      </c>
      <c r="I10" s="71">
        <v>6.2874251497005984E-2</v>
      </c>
      <c r="J10" s="70">
        <v>35</v>
      </c>
      <c r="K10" s="71">
        <v>7.4850299401197605E-3</v>
      </c>
      <c r="L10" s="70">
        <v>0</v>
      </c>
      <c r="M10" s="71">
        <v>0</v>
      </c>
      <c r="N10" s="70">
        <v>0</v>
      </c>
      <c r="O10" s="71">
        <v>0</v>
      </c>
      <c r="P10" s="72">
        <v>390</v>
      </c>
      <c r="Q10" s="73">
        <v>8.3404619332763039E-2</v>
      </c>
      <c r="R10" s="70">
        <v>0</v>
      </c>
      <c r="S10" s="71">
        <v>0</v>
      </c>
      <c r="T10" s="70">
        <v>4676</v>
      </c>
      <c r="U10" s="71">
        <v>1</v>
      </c>
    </row>
    <row r="11" spans="1:21" x14ac:dyDescent="0.25">
      <c r="A11" s="38" t="s">
        <v>19</v>
      </c>
      <c r="B11" s="69">
        <v>2943</v>
      </c>
      <c r="C11" s="71">
        <v>0.62109630923782488</v>
      </c>
      <c r="D11" s="70">
        <v>609</v>
      </c>
      <c r="E11" s="71">
        <v>0.13299847128193928</v>
      </c>
      <c r="F11" s="69">
        <v>385</v>
      </c>
      <c r="G11" s="71">
        <v>8.4079493339157027E-2</v>
      </c>
      <c r="H11" s="70">
        <v>316</v>
      </c>
      <c r="I11" s="71">
        <v>6.9010701026424981E-2</v>
      </c>
      <c r="J11" s="70">
        <v>34</v>
      </c>
      <c r="K11" s="71">
        <v>7.4252020091723084E-3</v>
      </c>
      <c r="L11" s="70">
        <v>0</v>
      </c>
      <c r="M11" s="71">
        <v>0</v>
      </c>
      <c r="N11" s="70">
        <v>0</v>
      </c>
      <c r="O11" s="71">
        <v>0</v>
      </c>
      <c r="P11" s="72">
        <v>391</v>
      </c>
      <c r="Q11" s="73">
        <v>8.5389823105481544E-2</v>
      </c>
      <c r="R11" s="70">
        <v>0</v>
      </c>
      <c r="S11" s="71">
        <v>0</v>
      </c>
      <c r="T11" s="70">
        <v>4678</v>
      </c>
      <c r="U11" s="71">
        <v>1</v>
      </c>
    </row>
    <row r="12" spans="1:21" x14ac:dyDescent="0.25">
      <c r="A12" s="38" t="s">
        <v>20</v>
      </c>
      <c r="B12" s="69">
        <v>2950</v>
      </c>
      <c r="C12" s="71">
        <v>0.61961772736819998</v>
      </c>
      <c r="D12" s="70">
        <v>623</v>
      </c>
      <c r="E12" s="71">
        <v>0.13085486242386055</v>
      </c>
      <c r="F12" s="69">
        <v>403</v>
      </c>
      <c r="G12" s="71">
        <v>8.4646082755723592E-2</v>
      </c>
      <c r="H12" s="70">
        <v>325</v>
      </c>
      <c r="I12" s="71">
        <v>6.8262969964293221E-2</v>
      </c>
      <c r="J12" s="70">
        <v>37</v>
      </c>
      <c r="K12" s="71">
        <v>7.7714765805503043E-3</v>
      </c>
      <c r="L12" s="70">
        <v>0</v>
      </c>
      <c r="M12" s="71">
        <v>0</v>
      </c>
      <c r="N12" s="70">
        <v>0</v>
      </c>
      <c r="O12" s="71">
        <v>0</v>
      </c>
      <c r="P12" s="72">
        <v>423</v>
      </c>
      <c r="Q12" s="73">
        <v>8.8846880907372403E-2</v>
      </c>
      <c r="R12" s="70">
        <v>0</v>
      </c>
      <c r="S12" s="71">
        <v>0</v>
      </c>
      <c r="T12" s="70">
        <v>4761</v>
      </c>
      <c r="U12" s="71">
        <v>1</v>
      </c>
    </row>
    <row r="13" spans="1:21" x14ac:dyDescent="0.25">
      <c r="A13" s="38" t="s">
        <v>21</v>
      </c>
      <c r="B13" s="69">
        <v>2756</v>
      </c>
      <c r="C13" s="71">
        <v>0.57536534446764087</v>
      </c>
      <c r="D13" s="70">
        <v>652</v>
      </c>
      <c r="E13" s="71">
        <v>0.13611691022964509</v>
      </c>
      <c r="F13" s="69">
        <v>415</v>
      </c>
      <c r="G13" s="71">
        <v>8.663883089770355E-2</v>
      </c>
      <c r="H13" s="70">
        <v>347</v>
      </c>
      <c r="I13" s="71">
        <v>7.2442588726513574E-2</v>
      </c>
      <c r="J13" s="70">
        <v>40</v>
      </c>
      <c r="K13" s="71">
        <v>8.350730688935281E-3</v>
      </c>
      <c r="L13" s="70">
        <v>0</v>
      </c>
      <c r="M13" s="71">
        <v>0</v>
      </c>
      <c r="N13" s="70">
        <v>0</v>
      </c>
      <c r="O13" s="71">
        <v>0</v>
      </c>
      <c r="P13" s="72">
        <v>442</v>
      </c>
      <c r="Q13" s="73">
        <v>9.2275574112734862E-2</v>
      </c>
      <c r="R13" s="70">
        <v>138</v>
      </c>
      <c r="S13" s="71">
        <v>2.8810020876826721E-2</v>
      </c>
      <c r="T13" s="70">
        <v>4790</v>
      </c>
      <c r="U13" s="71">
        <v>1</v>
      </c>
    </row>
    <row r="14" spans="1:21" x14ac:dyDescent="0.25">
      <c r="A14" s="38" t="s">
        <v>22</v>
      </c>
      <c r="B14" s="69">
        <v>2535</v>
      </c>
      <c r="C14" s="71">
        <v>0.52321981424148611</v>
      </c>
      <c r="D14" s="70">
        <v>684</v>
      </c>
      <c r="E14" s="71">
        <v>0.14117647058823529</v>
      </c>
      <c r="F14" s="69">
        <v>416</v>
      </c>
      <c r="G14" s="71">
        <v>8.5861713106295146E-2</v>
      </c>
      <c r="H14" s="70">
        <v>364</v>
      </c>
      <c r="I14" s="71">
        <v>7.5128998968008259E-2</v>
      </c>
      <c r="J14" s="70">
        <v>34</v>
      </c>
      <c r="K14" s="71">
        <v>7.0175438596491229E-3</v>
      </c>
      <c r="L14" s="70">
        <v>0</v>
      </c>
      <c r="M14" s="71">
        <v>0</v>
      </c>
      <c r="N14" s="70">
        <v>0</v>
      </c>
      <c r="O14" s="71">
        <v>0</v>
      </c>
      <c r="P14" s="72">
        <v>463</v>
      </c>
      <c r="Q14" s="73">
        <v>9.5562435500515991E-2</v>
      </c>
      <c r="R14" s="70">
        <v>349</v>
      </c>
      <c r="S14" s="71">
        <v>7.2033023735810109E-2</v>
      </c>
      <c r="T14" s="70">
        <v>4845</v>
      </c>
      <c r="U14" s="71">
        <v>1</v>
      </c>
    </row>
    <row r="15" spans="1:21" x14ac:dyDescent="0.25">
      <c r="A15" s="38" t="s">
        <v>23</v>
      </c>
      <c r="B15" s="69">
        <v>2500</v>
      </c>
      <c r="C15" s="71">
        <v>0.51072522982635338</v>
      </c>
      <c r="D15" s="70">
        <v>734</v>
      </c>
      <c r="E15" s="71">
        <v>0.14994892747701735</v>
      </c>
      <c r="F15" s="69">
        <v>414</v>
      </c>
      <c r="G15" s="71">
        <v>8.4576098059244126E-2</v>
      </c>
      <c r="H15" s="70">
        <v>369</v>
      </c>
      <c r="I15" s="71">
        <v>7.5383043922369761E-2</v>
      </c>
      <c r="J15" s="70">
        <v>32</v>
      </c>
      <c r="K15" s="71">
        <v>6.5372829417773238E-3</v>
      </c>
      <c r="L15" s="70">
        <v>0</v>
      </c>
      <c r="M15" s="71">
        <v>0</v>
      </c>
      <c r="N15" s="70">
        <v>194</v>
      </c>
      <c r="O15" s="71">
        <v>3.9632277834525026E-2</v>
      </c>
      <c r="P15" s="72">
        <v>501</v>
      </c>
      <c r="Q15" s="73">
        <v>0.10234933605720123</v>
      </c>
      <c r="R15" s="70">
        <v>151</v>
      </c>
      <c r="S15" s="71">
        <v>3.0847803881511746E-2</v>
      </c>
      <c r="T15" s="70">
        <v>4895</v>
      </c>
      <c r="U15" s="71">
        <v>1</v>
      </c>
    </row>
    <row r="16" spans="1:21" x14ac:dyDescent="0.25">
      <c r="A16" s="38" t="s">
        <v>24</v>
      </c>
      <c r="B16" s="69">
        <v>2455</v>
      </c>
      <c r="C16" s="71">
        <v>0.48671689135606661</v>
      </c>
      <c r="D16" s="70">
        <v>792</v>
      </c>
      <c r="E16" s="71">
        <v>0.15701823949246629</v>
      </c>
      <c r="F16" s="69">
        <v>399</v>
      </c>
      <c r="G16" s="71">
        <v>7.9103885804916729E-2</v>
      </c>
      <c r="H16" s="70">
        <v>379</v>
      </c>
      <c r="I16" s="71">
        <v>7.5138778747026166E-2</v>
      </c>
      <c r="J16" s="70">
        <v>25</v>
      </c>
      <c r="K16" s="71">
        <v>4.9563838223632035E-3</v>
      </c>
      <c r="L16" s="70">
        <v>7</v>
      </c>
      <c r="M16" s="71">
        <v>1.3877874702616971E-3</v>
      </c>
      <c r="N16" s="70">
        <v>263</v>
      </c>
      <c r="O16" s="71">
        <v>5.2141157811260906E-2</v>
      </c>
      <c r="P16" s="72">
        <v>533</v>
      </c>
      <c r="Q16" s="73">
        <v>0.1056701030927835</v>
      </c>
      <c r="R16" s="70">
        <v>191</v>
      </c>
      <c r="S16" s="71">
        <v>3.7866772402854874E-2</v>
      </c>
      <c r="T16" s="70">
        <v>5044</v>
      </c>
      <c r="U16" s="71">
        <v>1</v>
      </c>
    </row>
    <row r="17" spans="1:21" x14ac:dyDescent="0.25">
      <c r="A17" s="38" t="s">
        <v>25</v>
      </c>
      <c r="B17" s="69">
        <v>2509</v>
      </c>
      <c r="C17" s="71">
        <v>0.48727908331714898</v>
      </c>
      <c r="D17" s="70">
        <v>869</v>
      </c>
      <c r="E17" s="71">
        <v>0.1687706350747718</v>
      </c>
      <c r="F17" s="69">
        <v>388</v>
      </c>
      <c r="G17" s="71">
        <v>7.5354437754903858E-2</v>
      </c>
      <c r="H17" s="70">
        <v>398</v>
      </c>
      <c r="I17" s="71">
        <v>7.7296562439308603E-2</v>
      </c>
      <c r="J17" s="70">
        <v>14</v>
      </c>
      <c r="K17" s="71">
        <v>2.7189745581666343E-3</v>
      </c>
      <c r="L17" s="70">
        <v>6</v>
      </c>
      <c r="M17" s="71">
        <v>1.1652748106428432E-3</v>
      </c>
      <c r="N17" s="70">
        <v>249</v>
      </c>
      <c r="O17" s="71">
        <v>4.8358904641677997E-2</v>
      </c>
      <c r="P17" s="72">
        <v>548</v>
      </c>
      <c r="Q17" s="73">
        <v>0.10642843270537969</v>
      </c>
      <c r="R17" s="70">
        <v>168</v>
      </c>
      <c r="S17" s="71">
        <v>3.2627694697999608E-2</v>
      </c>
      <c r="T17" s="70">
        <v>5149</v>
      </c>
      <c r="U17" s="71">
        <v>1</v>
      </c>
    </row>
    <row r="18" spans="1:21" x14ac:dyDescent="0.25">
      <c r="A18" s="38" t="s">
        <v>26</v>
      </c>
      <c r="B18" s="69">
        <v>2535</v>
      </c>
      <c r="C18" s="71">
        <v>0.49004446162768217</v>
      </c>
      <c r="D18" s="70">
        <v>915</v>
      </c>
      <c r="E18" s="71">
        <v>0.17687995360525807</v>
      </c>
      <c r="F18" s="69">
        <v>380</v>
      </c>
      <c r="G18" s="71">
        <v>7.3458341387976023E-2</v>
      </c>
      <c r="H18" s="70">
        <v>436</v>
      </c>
      <c r="I18" s="71">
        <v>8.4283781171467231E-2</v>
      </c>
      <c r="J18" s="120" t="s">
        <v>45</v>
      </c>
      <c r="K18" s="121" t="s">
        <v>45</v>
      </c>
      <c r="L18" s="120" t="s">
        <v>45</v>
      </c>
      <c r="M18" s="121" t="s">
        <v>45</v>
      </c>
      <c r="N18" s="70">
        <v>199</v>
      </c>
      <c r="O18" s="71">
        <v>3.8468973516334819E-2</v>
      </c>
      <c r="P18" s="72">
        <v>557</v>
      </c>
      <c r="Q18" s="73">
        <v>0.10767446356079645</v>
      </c>
      <c r="R18" s="70">
        <v>134</v>
      </c>
      <c r="S18" s="71">
        <v>2.590373091049681E-2</v>
      </c>
      <c r="T18" s="70">
        <v>5173</v>
      </c>
      <c r="U18" s="71">
        <v>1</v>
      </c>
    </row>
    <row r="19" spans="1:21" x14ac:dyDescent="0.25">
      <c r="A19" s="38" t="s">
        <v>27</v>
      </c>
      <c r="B19" s="69">
        <v>2552</v>
      </c>
      <c r="C19" s="71">
        <v>0.48480243161094227</v>
      </c>
      <c r="D19" s="70">
        <v>1010</v>
      </c>
      <c r="E19" s="71">
        <v>0.19186930091185411</v>
      </c>
      <c r="F19" s="69">
        <v>391</v>
      </c>
      <c r="G19" s="71">
        <v>7.4278115501519762E-2</v>
      </c>
      <c r="H19" s="70">
        <v>394</v>
      </c>
      <c r="I19" s="71">
        <v>7.4848024316109429E-2</v>
      </c>
      <c r="J19" s="120" t="s">
        <v>45</v>
      </c>
      <c r="K19" s="121" t="s">
        <v>45</v>
      </c>
      <c r="L19" s="120" t="s">
        <v>45</v>
      </c>
      <c r="M19" s="121" t="s">
        <v>45</v>
      </c>
      <c r="N19" s="70">
        <v>216</v>
      </c>
      <c r="O19" s="71">
        <v>4.1033434650455926E-2</v>
      </c>
      <c r="P19" s="72">
        <v>564</v>
      </c>
      <c r="Q19" s="73">
        <v>0.10714285714285714</v>
      </c>
      <c r="R19" s="70">
        <v>125</v>
      </c>
      <c r="S19" s="71">
        <v>2.3746200607902737E-2</v>
      </c>
      <c r="T19" s="70">
        <v>5264</v>
      </c>
      <c r="U19" s="71">
        <v>1</v>
      </c>
    </row>
    <row r="20" spans="1:21" x14ac:dyDescent="0.25">
      <c r="A20" s="38" t="s">
        <v>28</v>
      </c>
      <c r="B20" s="69">
        <v>2468</v>
      </c>
      <c r="C20" s="71">
        <v>0.47063310450038137</v>
      </c>
      <c r="D20" s="70">
        <v>1051</v>
      </c>
      <c r="E20" s="71">
        <v>0.20041952707856597</v>
      </c>
      <c r="F20" s="69">
        <v>400</v>
      </c>
      <c r="G20" s="71">
        <v>7.6277650648360035E-2</v>
      </c>
      <c r="H20" s="70">
        <v>424</v>
      </c>
      <c r="I20" s="71">
        <v>8.0854309687261636E-2</v>
      </c>
      <c r="J20" s="120" t="s">
        <v>45</v>
      </c>
      <c r="K20" s="121" t="s">
        <v>45</v>
      </c>
      <c r="L20" s="120" t="s">
        <v>45</v>
      </c>
      <c r="M20" s="121" t="s">
        <v>45</v>
      </c>
      <c r="N20" s="70">
        <v>218</v>
      </c>
      <c r="O20" s="71">
        <v>4.1571319603356215E-2</v>
      </c>
      <c r="P20" s="72">
        <v>577</v>
      </c>
      <c r="Q20" s="73">
        <v>0.11003051106025935</v>
      </c>
      <c r="R20" s="70">
        <v>99</v>
      </c>
      <c r="S20" s="71">
        <v>1.8878718535469109E-2</v>
      </c>
      <c r="T20" s="70">
        <v>5244</v>
      </c>
      <c r="U20" s="71">
        <v>1</v>
      </c>
    </row>
    <row r="21" spans="1:21" x14ac:dyDescent="0.25">
      <c r="A21" s="38" t="s">
        <v>29</v>
      </c>
      <c r="B21" s="69">
        <v>2417</v>
      </c>
      <c r="C21" s="71">
        <v>0.4581990521327014</v>
      </c>
      <c r="D21" s="70">
        <v>1097</v>
      </c>
      <c r="E21" s="71">
        <v>0.20796208530805688</v>
      </c>
      <c r="F21" s="69">
        <v>406</v>
      </c>
      <c r="G21" s="71">
        <v>7.6966824644549764E-2</v>
      </c>
      <c r="H21" s="70">
        <v>440</v>
      </c>
      <c r="I21" s="71">
        <v>8.3412322274881517E-2</v>
      </c>
      <c r="J21" s="70">
        <v>6</v>
      </c>
      <c r="K21" s="71">
        <v>1.1374407582938389E-3</v>
      </c>
      <c r="L21" s="70">
        <v>6</v>
      </c>
      <c r="M21" s="71">
        <v>1.1374407582938389E-3</v>
      </c>
      <c r="N21" s="70">
        <v>221</v>
      </c>
      <c r="O21" s="71">
        <v>4.1895734597156398E-2</v>
      </c>
      <c r="P21" s="72">
        <v>596</v>
      </c>
      <c r="Q21" s="73">
        <v>0.11298578199052133</v>
      </c>
      <c r="R21" s="70">
        <v>86</v>
      </c>
      <c r="S21" s="71">
        <v>1.6303317535545023E-2</v>
      </c>
      <c r="T21" s="70">
        <v>5275</v>
      </c>
      <c r="U21" s="71">
        <v>1</v>
      </c>
    </row>
    <row r="22" spans="1:21" s="101" customFormat="1" x14ac:dyDescent="0.25">
      <c r="A22" s="102" t="s">
        <v>39</v>
      </c>
      <c r="B22" s="103">
        <v>2343</v>
      </c>
      <c r="C22" s="105">
        <v>0.44</v>
      </c>
      <c r="D22" s="104">
        <v>1131</v>
      </c>
      <c r="E22" s="105">
        <v>0.21</v>
      </c>
      <c r="F22" s="103">
        <v>400</v>
      </c>
      <c r="G22" s="105">
        <v>0.08</v>
      </c>
      <c r="H22" s="104">
        <v>489</v>
      </c>
      <c r="I22" s="105">
        <v>0.09</v>
      </c>
      <c r="J22" s="104">
        <v>6</v>
      </c>
      <c r="K22" s="105">
        <v>0</v>
      </c>
      <c r="L22" s="104">
        <v>8</v>
      </c>
      <c r="M22" s="105">
        <v>0</v>
      </c>
      <c r="N22" s="104">
        <v>202</v>
      </c>
      <c r="O22" s="105">
        <v>0.04</v>
      </c>
      <c r="P22" s="106">
        <v>619</v>
      </c>
      <c r="Q22" s="107">
        <v>0.12</v>
      </c>
      <c r="R22" s="104">
        <v>79</v>
      </c>
      <c r="S22" s="105">
        <v>0.01</v>
      </c>
      <c r="T22" s="104">
        <v>5277</v>
      </c>
      <c r="U22" s="105">
        <v>1</v>
      </c>
    </row>
    <row r="23" spans="1:21" s="101" customFormat="1" x14ac:dyDescent="0.25">
      <c r="A23" s="102" t="s">
        <v>40</v>
      </c>
      <c r="B23" s="103">
        <v>2284</v>
      </c>
      <c r="C23" s="105">
        <v>0.43</v>
      </c>
      <c r="D23" s="104">
        <v>1118</v>
      </c>
      <c r="E23" s="105">
        <v>0.21</v>
      </c>
      <c r="F23" s="103">
        <v>407</v>
      </c>
      <c r="G23" s="105">
        <v>0.08</v>
      </c>
      <c r="H23" s="104">
        <v>505</v>
      </c>
      <c r="I23" s="105">
        <v>0.1</v>
      </c>
      <c r="J23" s="104">
        <v>7</v>
      </c>
      <c r="K23" s="105">
        <v>0</v>
      </c>
      <c r="L23" s="104">
        <v>8</v>
      </c>
      <c r="M23" s="105">
        <v>0</v>
      </c>
      <c r="N23" s="104">
        <v>201</v>
      </c>
      <c r="O23" s="105">
        <v>0.04</v>
      </c>
      <c r="P23" s="106">
        <v>640</v>
      </c>
      <c r="Q23" s="107">
        <v>0.12</v>
      </c>
      <c r="R23" s="104">
        <v>81</v>
      </c>
      <c r="S23" s="105">
        <v>0.02</v>
      </c>
      <c r="T23" s="104">
        <v>5251</v>
      </c>
      <c r="U23" s="105">
        <v>1</v>
      </c>
    </row>
    <row r="24" spans="1:21" s="101" customFormat="1" x14ac:dyDescent="0.25">
      <c r="A24" s="102" t="s">
        <v>42</v>
      </c>
      <c r="B24" s="103">
        <v>2236</v>
      </c>
      <c r="C24" s="105">
        <v>0.43</v>
      </c>
      <c r="D24" s="104">
        <v>1125</v>
      </c>
      <c r="E24" s="105">
        <v>0.21</v>
      </c>
      <c r="F24" s="103">
        <v>404</v>
      </c>
      <c r="G24" s="105">
        <v>0.08</v>
      </c>
      <c r="H24" s="104">
        <v>531</v>
      </c>
      <c r="I24" s="105">
        <v>0.1</v>
      </c>
      <c r="J24" s="104">
        <v>8</v>
      </c>
      <c r="K24" s="105">
        <v>0</v>
      </c>
      <c r="L24" s="104">
        <v>9</v>
      </c>
      <c r="M24" s="105">
        <v>0</v>
      </c>
      <c r="N24" s="104">
        <v>227</v>
      </c>
      <c r="O24" s="105">
        <v>0.04</v>
      </c>
      <c r="P24" s="106">
        <v>643</v>
      </c>
      <c r="Q24" s="107">
        <v>0.12</v>
      </c>
      <c r="R24" s="104">
        <v>77</v>
      </c>
      <c r="S24" s="105">
        <v>0.01</v>
      </c>
      <c r="T24" s="104">
        <v>5260</v>
      </c>
      <c r="U24" s="105">
        <v>1</v>
      </c>
    </row>
    <row r="25" spans="1:21" x14ac:dyDescent="0.25">
      <c r="A25" s="11" t="str">
        <f>'Deg Seek UG Grad Race Ethnic'!A25</f>
        <v>Source: Office of the Registrar Fall Opening Enrollment Archival Reports 2000-2017</v>
      </c>
      <c r="B25" s="7"/>
      <c r="C25" s="7"/>
      <c r="D25" s="7"/>
      <c r="E25" s="7"/>
      <c r="F25" s="7"/>
      <c r="G25" s="7"/>
      <c r="H25" s="7"/>
      <c r="I25" s="7"/>
      <c r="J25" s="7"/>
      <c r="K25" s="7"/>
      <c r="L25" s="7"/>
      <c r="M25" s="7"/>
      <c r="N25" s="7"/>
      <c r="O25" s="7"/>
      <c r="P25" s="7"/>
      <c r="Q25" s="7"/>
      <c r="R25" s="7"/>
      <c r="S25" s="7"/>
      <c r="T25" s="7"/>
      <c r="U25" s="7"/>
    </row>
    <row r="26" spans="1:21" x14ac:dyDescent="0.25">
      <c r="A26" s="12" t="s">
        <v>12</v>
      </c>
      <c r="B26" s="7"/>
      <c r="C26" s="7"/>
      <c r="D26" s="7"/>
      <c r="E26" s="7"/>
      <c r="F26" s="7"/>
      <c r="G26" s="7"/>
      <c r="H26" s="7"/>
      <c r="I26" s="7"/>
      <c r="J26" s="7"/>
      <c r="K26" s="7"/>
      <c r="L26" s="7"/>
      <c r="M26" s="7"/>
      <c r="N26" s="7"/>
      <c r="O26" s="7"/>
      <c r="P26" s="7"/>
      <c r="Q26" s="7"/>
      <c r="R26" s="7"/>
      <c r="S26" s="7"/>
      <c r="T26" s="7"/>
      <c r="U26" s="7"/>
    </row>
    <row r="27" spans="1:21" x14ac:dyDescent="0.25">
      <c r="A27" s="11" t="s">
        <v>41</v>
      </c>
      <c r="B27" s="7"/>
      <c r="C27" s="7"/>
      <c r="D27" s="7"/>
      <c r="E27" s="7"/>
      <c r="F27" s="7"/>
      <c r="G27" s="7"/>
      <c r="H27" s="7"/>
      <c r="I27" s="7"/>
      <c r="J27" s="7"/>
      <c r="K27" s="7"/>
      <c r="L27" s="7"/>
      <c r="M27" s="7"/>
      <c r="N27" s="7"/>
      <c r="O27" s="7"/>
      <c r="P27" s="7"/>
      <c r="Q27" s="7"/>
      <c r="R27" s="7"/>
      <c r="S27" s="7"/>
      <c r="T27" s="7"/>
      <c r="U27" s="7"/>
    </row>
    <row r="28" spans="1:21" s="43" customFormat="1" x14ac:dyDescent="0.25">
      <c r="A28" s="44"/>
    </row>
    <row r="29" spans="1:21" x14ac:dyDescent="0.25">
      <c r="A29" s="113" t="str">
        <f>'[1]Master Footnotes'!$B$37</f>
        <v>Student data includes Princeton's full-time undergraduate degree candidates.</v>
      </c>
      <c r="B29" s="113"/>
      <c r="C29" s="113"/>
      <c r="D29" s="113"/>
      <c r="E29" s="113"/>
      <c r="F29" s="113"/>
      <c r="G29" s="113"/>
      <c r="H29" s="113"/>
      <c r="I29" s="113"/>
      <c r="J29" s="113"/>
      <c r="K29" s="113"/>
      <c r="L29" s="113"/>
      <c r="M29" s="113"/>
      <c r="N29" s="113"/>
      <c r="O29" s="113"/>
      <c r="P29" s="113"/>
      <c r="Q29" s="113"/>
      <c r="R29" s="113"/>
      <c r="S29" s="113"/>
      <c r="T29" s="113"/>
      <c r="U29" s="113"/>
    </row>
    <row r="30" spans="1:21" ht="15" customHeight="1" x14ac:dyDescent="0.25">
      <c r="A30" s="113" t="str">
        <f>'Deg Seek UG Grad Race Ethnic'!A30:U30</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1" ht="18" customHeight="1" x14ac:dyDescent="0.25">
      <c r="A31" s="99" t="str">
        <f>'Deg Seek UG Grad Race Ethnic'!A31:U31</f>
        <v>Prior to 2005, Princeton's student data system did not have an "Unknown" category.  Students who did not self-identify with a race or ethnicity were counted in a category called "White/Other", shown here as "White".</v>
      </c>
    </row>
    <row r="32" spans="1:21" ht="30" customHeight="1" x14ac:dyDescent="0.25">
      <c r="A32" s="113" t="str">
        <f>'Deg Seek UG Grad Race Ethnic'!A32:U32</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6.5" customHeight="1" x14ac:dyDescent="0.25">
      <c r="A33" s="113" t="str">
        <f>'Deg Seek UG Grad Race Ethnic'!A33:U33</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3" t="str">
        <f>'Deg Seek UG Grad Race Ethnic'!A34:U34</f>
        <v>Percentages may not add up to 100 percent due to rounding.</v>
      </c>
      <c r="B34" s="113"/>
      <c r="C34" s="113"/>
      <c r="D34" s="113"/>
      <c r="E34" s="113"/>
      <c r="F34" s="113"/>
      <c r="G34" s="113"/>
      <c r="H34" s="113"/>
      <c r="I34" s="113"/>
      <c r="J34" s="113"/>
      <c r="K34" s="113"/>
      <c r="L34" s="113"/>
      <c r="M34" s="113"/>
      <c r="N34" s="113"/>
      <c r="O34" s="113"/>
      <c r="P34" s="113"/>
      <c r="Q34" s="113"/>
      <c r="R34" s="113"/>
      <c r="S34" s="113"/>
      <c r="T34" s="113"/>
      <c r="U34" s="113"/>
    </row>
  </sheetData>
  <mergeCells count="15">
    <mergeCell ref="N5:O5"/>
    <mergeCell ref="L5:M5"/>
    <mergeCell ref="P5:Q5"/>
    <mergeCell ref="R5:S5"/>
    <mergeCell ref="T5:U5"/>
    <mergeCell ref="B5:C5"/>
    <mergeCell ref="F5:G5"/>
    <mergeCell ref="H5:I5"/>
    <mergeCell ref="J5:K5"/>
    <mergeCell ref="D5:E5"/>
    <mergeCell ref="A29:U29"/>
    <mergeCell ref="A30:U30"/>
    <mergeCell ref="A32:U32"/>
    <mergeCell ref="A33:U33"/>
    <mergeCell ref="A34:U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selection activeCell="J18" sqref="J18:M20"/>
    </sheetView>
  </sheetViews>
  <sheetFormatPr defaultRowHeight="15" x14ac:dyDescent="0.25"/>
  <cols>
    <col min="1" max="1" width="10.140625" customWidth="1"/>
  </cols>
  <sheetData>
    <row r="1" spans="1:21" x14ac:dyDescent="0.25">
      <c r="A1" s="59" t="s">
        <v>0</v>
      </c>
      <c r="B1" s="13"/>
      <c r="C1" s="13"/>
      <c r="D1" s="13"/>
      <c r="E1" s="13"/>
      <c r="F1" s="13"/>
      <c r="G1" s="13"/>
      <c r="H1" s="13"/>
      <c r="I1" s="13"/>
      <c r="J1" s="13"/>
      <c r="K1" s="13"/>
      <c r="L1" s="13"/>
      <c r="M1" s="13"/>
      <c r="N1" s="13"/>
      <c r="O1" s="13"/>
      <c r="P1" s="13"/>
      <c r="Q1" s="13"/>
      <c r="R1" s="13"/>
      <c r="S1" s="13"/>
      <c r="T1" s="13"/>
      <c r="U1" s="13"/>
    </row>
    <row r="2" spans="1:21" x14ac:dyDescent="0.25">
      <c r="A2" s="60" t="str">
        <f>'Deg Seek UG Grad Race Ethnic'!A2</f>
        <v>Data classification:  This document is considered to be a public document available to anyone.</v>
      </c>
      <c r="B2" s="13"/>
      <c r="C2" s="13"/>
      <c r="D2" s="13"/>
      <c r="E2" s="13"/>
      <c r="F2" s="13"/>
      <c r="G2" s="13"/>
      <c r="H2" s="13"/>
      <c r="I2" s="13"/>
      <c r="J2" s="13"/>
      <c r="K2" s="13"/>
      <c r="L2" s="13"/>
      <c r="M2" s="13"/>
      <c r="N2" s="13"/>
      <c r="O2" s="13"/>
      <c r="P2" s="13"/>
      <c r="Q2" s="13"/>
      <c r="R2" s="13"/>
      <c r="S2" s="13"/>
      <c r="T2" s="13"/>
      <c r="U2" s="13"/>
    </row>
    <row r="3" spans="1:21" x14ac:dyDescent="0.25">
      <c r="A3" s="59" t="s">
        <v>30</v>
      </c>
      <c r="B3" s="13"/>
      <c r="C3" s="13"/>
      <c r="D3" s="13"/>
      <c r="E3" s="13"/>
      <c r="F3" s="13"/>
      <c r="G3" s="13"/>
      <c r="H3" s="13"/>
      <c r="I3" s="13"/>
      <c r="J3" s="13"/>
      <c r="K3" s="13"/>
      <c r="L3" s="13"/>
      <c r="M3" s="13"/>
      <c r="N3" s="13"/>
      <c r="O3" s="13"/>
      <c r="P3" s="13"/>
      <c r="Q3" s="13"/>
      <c r="R3" s="13"/>
      <c r="S3" s="13"/>
      <c r="T3" s="13"/>
      <c r="U3" s="13"/>
    </row>
    <row r="4" spans="1:21" x14ac:dyDescent="0.25">
      <c r="A4" s="63" t="s">
        <v>33</v>
      </c>
      <c r="B4" s="63"/>
      <c r="C4" s="63"/>
      <c r="D4" s="63"/>
      <c r="E4" s="63"/>
      <c r="F4" s="63"/>
      <c r="G4" s="63"/>
      <c r="H4" s="63"/>
      <c r="I4" s="63"/>
      <c r="J4" s="63"/>
      <c r="K4" s="63"/>
      <c r="L4" s="63"/>
      <c r="M4" s="63"/>
      <c r="N4" s="63"/>
      <c r="O4" s="63"/>
      <c r="P4" s="63"/>
      <c r="Q4" s="63"/>
      <c r="R4" s="63"/>
      <c r="S4" s="63"/>
      <c r="T4" s="63"/>
      <c r="U4" s="63"/>
    </row>
    <row r="5" spans="1:21" ht="45" customHeight="1" x14ac:dyDescent="0.25">
      <c r="A5" s="14" t="s">
        <v>1</v>
      </c>
      <c r="B5" s="114" t="s">
        <v>38</v>
      </c>
      <c r="C5" s="114"/>
      <c r="D5" s="115" t="s">
        <v>2</v>
      </c>
      <c r="E5" s="116"/>
      <c r="F5" s="114" t="s">
        <v>3</v>
      </c>
      <c r="G5" s="114"/>
      <c r="H5" s="115" t="s">
        <v>4</v>
      </c>
      <c r="I5" s="116"/>
      <c r="J5" s="115" t="s">
        <v>5</v>
      </c>
      <c r="K5" s="116"/>
      <c r="L5" s="117" t="s">
        <v>14</v>
      </c>
      <c r="M5" s="118"/>
      <c r="N5" s="115" t="s">
        <v>6</v>
      </c>
      <c r="O5" s="116"/>
      <c r="P5" s="115" t="s">
        <v>7</v>
      </c>
      <c r="Q5" s="116"/>
      <c r="R5" s="115" t="s">
        <v>8</v>
      </c>
      <c r="S5" s="116"/>
      <c r="T5" s="115" t="s">
        <v>9</v>
      </c>
      <c r="U5" s="116"/>
    </row>
    <row r="6" spans="1:21" x14ac:dyDescent="0.25">
      <c r="A6" s="16"/>
      <c r="B6" s="15" t="s">
        <v>10</v>
      </c>
      <c r="C6" s="15" t="s">
        <v>11</v>
      </c>
      <c r="D6" s="15" t="s">
        <v>10</v>
      </c>
      <c r="E6" s="15" t="s">
        <v>11</v>
      </c>
      <c r="F6" s="15" t="s">
        <v>10</v>
      </c>
      <c r="G6" s="15" t="s">
        <v>11</v>
      </c>
      <c r="H6" s="15" t="s">
        <v>10</v>
      </c>
      <c r="I6" s="15" t="s">
        <v>11</v>
      </c>
      <c r="J6" s="15" t="s">
        <v>10</v>
      </c>
      <c r="K6" s="15" t="s">
        <v>11</v>
      </c>
      <c r="L6" s="15" t="s">
        <v>10</v>
      </c>
      <c r="M6" s="15" t="s">
        <v>11</v>
      </c>
      <c r="N6" s="15" t="s">
        <v>10</v>
      </c>
      <c r="O6" s="15" t="s">
        <v>11</v>
      </c>
      <c r="P6" s="15" t="s">
        <v>10</v>
      </c>
      <c r="Q6" s="15" t="s">
        <v>11</v>
      </c>
      <c r="R6" s="15" t="s">
        <v>10</v>
      </c>
      <c r="S6" s="15" t="s">
        <v>11</v>
      </c>
      <c r="T6" s="15" t="s">
        <v>10</v>
      </c>
      <c r="U6" s="15" t="s">
        <v>11</v>
      </c>
    </row>
    <row r="7" spans="1:21" x14ac:dyDescent="0.25">
      <c r="A7" s="38" t="s">
        <v>15</v>
      </c>
      <c r="B7" s="74">
        <v>2633</v>
      </c>
      <c r="C7" s="76">
        <v>0.69490630773291107</v>
      </c>
      <c r="D7" s="75">
        <v>421</v>
      </c>
      <c r="E7" s="76">
        <v>0.1111111111111111</v>
      </c>
      <c r="F7" s="74">
        <v>275</v>
      </c>
      <c r="G7" s="76">
        <v>7.2578516759039327E-2</v>
      </c>
      <c r="H7" s="75">
        <v>231</v>
      </c>
      <c r="I7" s="76">
        <v>6.0965954077593032E-2</v>
      </c>
      <c r="J7" s="75">
        <v>22</v>
      </c>
      <c r="K7" s="76">
        <v>5.8062813407231458E-3</v>
      </c>
      <c r="L7" s="75">
        <v>0</v>
      </c>
      <c r="M7" s="76">
        <v>0</v>
      </c>
      <c r="N7" s="75">
        <v>0</v>
      </c>
      <c r="O7" s="76">
        <v>0</v>
      </c>
      <c r="P7" s="77">
        <v>207</v>
      </c>
      <c r="Q7" s="78">
        <v>5.4631828978622329E-2</v>
      </c>
      <c r="R7" s="75">
        <v>0</v>
      </c>
      <c r="S7" s="76">
        <v>0</v>
      </c>
      <c r="T7" s="75">
        <v>3789</v>
      </c>
      <c r="U7" s="76">
        <v>1</v>
      </c>
    </row>
    <row r="8" spans="1:21" x14ac:dyDescent="0.25">
      <c r="A8" s="38" t="s">
        <v>16</v>
      </c>
      <c r="B8" s="74">
        <v>2593</v>
      </c>
      <c r="C8" s="76">
        <v>0.67684677629861656</v>
      </c>
      <c r="D8" s="75">
        <v>415</v>
      </c>
      <c r="E8" s="76">
        <v>0.1083268076220308</v>
      </c>
      <c r="F8" s="74">
        <v>305</v>
      </c>
      <c r="G8" s="76">
        <v>7.9613677890890105E-2</v>
      </c>
      <c r="H8" s="75">
        <v>254</v>
      </c>
      <c r="I8" s="76">
        <v>6.6301226833724872E-2</v>
      </c>
      <c r="J8" s="75">
        <v>20</v>
      </c>
      <c r="K8" s="76">
        <v>5.2205690420255805E-3</v>
      </c>
      <c r="L8" s="75">
        <v>0</v>
      </c>
      <c r="M8" s="76">
        <v>0</v>
      </c>
      <c r="N8" s="75">
        <v>0</v>
      </c>
      <c r="O8" s="76">
        <v>0</v>
      </c>
      <c r="P8" s="77">
        <v>244</v>
      </c>
      <c r="Q8" s="78">
        <v>6.3690942312712079E-2</v>
      </c>
      <c r="R8" s="75">
        <v>0</v>
      </c>
      <c r="S8" s="76">
        <v>0</v>
      </c>
      <c r="T8" s="75">
        <v>3831</v>
      </c>
      <c r="U8" s="76">
        <v>1</v>
      </c>
    </row>
    <row r="9" spans="1:21" x14ac:dyDescent="0.25">
      <c r="A9" s="38" t="s">
        <v>17</v>
      </c>
      <c r="B9" s="74">
        <v>2589</v>
      </c>
      <c r="C9" s="76">
        <v>0.66640926640926645</v>
      </c>
      <c r="D9" s="75">
        <v>429</v>
      </c>
      <c r="E9" s="76">
        <v>0.11042471042471043</v>
      </c>
      <c r="F9" s="74">
        <v>317</v>
      </c>
      <c r="G9" s="76">
        <v>8.1595881595881589E-2</v>
      </c>
      <c r="H9" s="75">
        <v>251</v>
      </c>
      <c r="I9" s="76">
        <v>6.460746460746461E-2</v>
      </c>
      <c r="J9" s="75">
        <v>30</v>
      </c>
      <c r="K9" s="76">
        <v>7.7220077220077222E-3</v>
      </c>
      <c r="L9" s="75">
        <v>0</v>
      </c>
      <c r="M9" s="76">
        <v>0</v>
      </c>
      <c r="N9" s="75">
        <v>0</v>
      </c>
      <c r="O9" s="76">
        <v>0</v>
      </c>
      <c r="P9" s="77">
        <v>269</v>
      </c>
      <c r="Q9" s="78">
        <v>6.9240669240669239E-2</v>
      </c>
      <c r="R9" s="75">
        <v>0</v>
      </c>
      <c r="S9" s="76">
        <v>0</v>
      </c>
      <c r="T9" s="75">
        <v>3885</v>
      </c>
      <c r="U9" s="76">
        <v>1</v>
      </c>
    </row>
    <row r="10" spans="1:21" x14ac:dyDescent="0.25">
      <c r="A10" s="38" t="s">
        <v>18</v>
      </c>
      <c r="B10" s="74">
        <v>2569</v>
      </c>
      <c r="C10" s="76">
        <v>0.6510390268626457</v>
      </c>
      <c r="D10" s="75">
        <v>461</v>
      </c>
      <c r="E10" s="76">
        <v>0.1168271667511404</v>
      </c>
      <c r="F10" s="74">
        <v>323</v>
      </c>
      <c r="G10" s="76">
        <v>8.1855043081601617E-2</v>
      </c>
      <c r="H10" s="75">
        <v>262</v>
      </c>
      <c r="I10" s="76">
        <v>6.6396350734921436E-2</v>
      </c>
      <c r="J10" s="75">
        <v>33</v>
      </c>
      <c r="K10" s="76">
        <v>8.3628991383679682E-3</v>
      </c>
      <c r="L10" s="75">
        <v>0</v>
      </c>
      <c r="M10" s="76">
        <v>0</v>
      </c>
      <c r="N10" s="75">
        <v>0</v>
      </c>
      <c r="O10" s="76">
        <v>0</v>
      </c>
      <c r="P10" s="77">
        <v>298</v>
      </c>
      <c r="Q10" s="78">
        <v>7.5519513431322863E-2</v>
      </c>
      <c r="R10" s="75">
        <v>0</v>
      </c>
      <c r="S10" s="76">
        <v>0</v>
      </c>
      <c r="T10" s="75">
        <v>3946</v>
      </c>
      <c r="U10" s="76">
        <v>1</v>
      </c>
    </row>
    <row r="11" spans="1:21" x14ac:dyDescent="0.25">
      <c r="A11" s="38" t="s">
        <v>19</v>
      </c>
      <c r="B11" s="74">
        <v>2539</v>
      </c>
      <c r="C11" s="76">
        <v>0.64311043566362713</v>
      </c>
      <c r="D11" s="75">
        <v>469</v>
      </c>
      <c r="E11" s="76">
        <v>0.11879432624113476</v>
      </c>
      <c r="F11" s="74">
        <v>330</v>
      </c>
      <c r="G11" s="76">
        <v>8.3586626139817627E-2</v>
      </c>
      <c r="H11" s="75">
        <v>282</v>
      </c>
      <c r="I11" s="76">
        <v>7.1428571428571425E-2</v>
      </c>
      <c r="J11" s="75">
        <v>31</v>
      </c>
      <c r="K11" s="76">
        <v>7.8520770010131712E-3</v>
      </c>
      <c r="L11" s="75">
        <v>0</v>
      </c>
      <c r="M11" s="76">
        <v>0</v>
      </c>
      <c r="N11" s="75">
        <v>0</v>
      </c>
      <c r="O11" s="76">
        <v>0</v>
      </c>
      <c r="P11" s="77">
        <v>297</v>
      </c>
      <c r="Q11" s="78">
        <v>7.522796352583587E-2</v>
      </c>
      <c r="R11" s="75">
        <v>0</v>
      </c>
      <c r="S11" s="76">
        <v>0</v>
      </c>
      <c r="T11" s="75">
        <v>3948</v>
      </c>
      <c r="U11" s="76">
        <v>1</v>
      </c>
    </row>
    <row r="12" spans="1:21" x14ac:dyDescent="0.25">
      <c r="A12" s="38" t="s">
        <v>20</v>
      </c>
      <c r="B12" s="74">
        <v>2543</v>
      </c>
      <c r="C12" s="76">
        <v>0.63782292450464007</v>
      </c>
      <c r="D12" s="75">
        <v>464</v>
      </c>
      <c r="E12" s="76">
        <v>0.1163782292450464</v>
      </c>
      <c r="F12" s="74">
        <v>342</v>
      </c>
      <c r="G12" s="76">
        <v>8.5778781038374718E-2</v>
      </c>
      <c r="H12" s="75">
        <v>284</v>
      </c>
      <c r="I12" s="76">
        <v>7.1231502382743922E-2</v>
      </c>
      <c r="J12" s="75">
        <v>34</v>
      </c>
      <c r="K12" s="76">
        <v>8.5277150739904682E-3</v>
      </c>
      <c r="L12" s="75">
        <v>0</v>
      </c>
      <c r="M12" s="76">
        <v>0</v>
      </c>
      <c r="N12" s="75">
        <v>0</v>
      </c>
      <c r="O12" s="76">
        <v>0</v>
      </c>
      <c r="P12" s="77">
        <v>320</v>
      </c>
      <c r="Q12" s="78">
        <v>8.0260847755204409E-2</v>
      </c>
      <c r="R12" s="75">
        <v>0</v>
      </c>
      <c r="S12" s="76">
        <v>0</v>
      </c>
      <c r="T12" s="75">
        <v>3987</v>
      </c>
      <c r="U12" s="76">
        <v>1</v>
      </c>
    </row>
    <row r="13" spans="1:21" x14ac:dyDescent="0.25">
      <c r="A13" s="38" t="s">
        <v>21</v>
      </c>
      <c r="B13" s="74">
        <v>2371</v>
      </c>
      <c r="C13" s="76">
        <v>0.59572864321608043</v>
      </c>
      <c r="D13" s="75">
        <v>466</v>
      </c>
      <c r="E13" s="76">
        <v>0.11708542713567839</v>
      </c>
      <c r="F13" s="74">
        <v>364</v>
      </c>
      <c r="G13" s="76">
        <v>9.1457286432160806E-2</v>
      </c>
      <c r="H13" s="75">
        <v>299</v>
      </c>
      <c r="I13" s="76">
        <v>7.5125628140703518E-2</v>
      </c>
      <c r="J13" s="75">
        <v>34</v>
      </c>
      <c r="K13" s="76">
        <v>8.5427135678391962E-3</v>
      </c>
      <c r="L13" s="75">
        <v>0</v>
      </c>
      <c r="M13" s="76">
        <v>0</v>
      </c>
      <c r="N13" s="75">
        <v>0</v>
      </c>
      <c r="O13" s="76">
        <v>0</v>
      </c>
      <c r="P13" s="77">
        <v>331</v>
      </c>
      <c r="Q13" s="78">
        <v>8.3165829145728648E-2</v>
      </c>
      <c r="R13" s="75">
        <v>115</v>
      </c>
      <c r="S13" s="76">
        <v>2.8894472361809045E-2</v>
      </c>
      <c r="T13" s="75">
        <v>3980</v>
      </c>
      <c r="U13" s="76">
        <v>1</v>
      </c>
    </row>
    <row r="14" spans="1:21" x14ac:dyDescent="0.25">
      <c r="A14" s="38" t="s">
        <v>22</v>
      </c>
      <c r="B14" s="74">
        <v>2157</v>
      </c>
      <c r="C14" s="76">
        <v>0.53978978978978975</v>
      </c>
      <c r="D14" s="75">
        <v>489</v>
      </c>
      <c r="E14" s="76">
        <v>0.12237237237237238</v>
      </c>
      <c r="F14" s="74">
        <v>367</v>
      </c>
      <c r="G14" s="76">
        <v>9.184184184184184E-2</v>
      </c>
      <c r="H14" s="75">
        <v>318</v>
      </c>
      <c r="I14" s="76">
        <v>7.9579579579579576E-2</v>
      </c>
      <c r="J14" s="75">
        <v>30</v>
      </c>
      <c r="K14" s="76">
        <v>7.5075075075075074E-3</v>
      </c>
      <c r="L14" s="75">
        <v>0</v>
      </c>
      <c r="M14" s="76">
        <v>0</v>
      </c>
      <c r="N14" s="75">
        <v>0</v>
      </c>
      <c r="O14" s="76">
        <v>0</v>
      </c>
      <c r="P14" s="77">
        <v>336</v>
      </c>
      <c r="Q14" s="78">
        <v>8.408408408408409E-2</v>
      </c>
      <c r="R14" s="75">
        <v>299</v>
      </c>
      <c r="S14" s="76">
        <v>7.4824824824824832E-2</v>
      </c>
      <c r="T14" s="75">
        <v>3996</v>
      </c>
      <c r="U14" s="76">
        <v>1</v>
      </c>
    </row>
    <row r="15" spans="1:21" x14ac:dyDescent="0.25">
      <c r="A15" s="38" t="s">
        <v>23</v>
      </c>
      <c r="B15" s="74">
        <v>2110</v>
      </c>
      <c r="C15" s="76">
        <v>0.52566018933731939</v>
      </c>
      <c r="D15" s="75">
        <v>521</v>
      </c>
      <c r="E15" s="76">
        <v>0.12979571499750872</v>
      </c>
      <c r="F15" s="74">
        <v>376</v>
      </c>
      <c r="G15" s="76">
        <v>9.3672147483806673E-2</v>
      </c>
      <c r="H15" s="75">
        <v>316</v>
      </c>
      <c r="I15" s="76">
        <v>7.8724464374688594E-2</v>
      </c>
      <c r="J15" s="75">
        <v>29</v>
      </c>
      <c r="K15" s="76">
        <v>7.224713502740409E-3</v>
      </c>
      <c r="L15" s="75">
        <v>0</v>
      </c>
      <c r="M15" s="76">
        <v>0</v>
      </c>
      <c r="N15" s="75">
        <v>161</v>
      </c>
      <c r="O15" s="76">
        <v>4.0109616342800199E-2</v>
      </c>
      <c r="P15" s="77">
        <v>373</v>
      </c>
      <c r="Q15" s="78">
        <v>9.2924763328350771E-2</v>
      </c>
      <c r="R15" s="75">
        <v>128</v>
      </c>
      <c r="S15" s="76">
        <v>3.188839063278525E-2</v>
      </c>
      <c r="T15" s="75">
        <v>4014</v>
      </c>
      <c r="U15" s="76">
        <v>1</v>
      </c>
    </row>
    <row r="16" spans="1:21" x14ac:dyDescent="0.25">
      <c r="A16" s="38" t="s">
        <v>24</v>
      </c>
      <c r="B16" s="74">
        <v>2056</v>
      </c>
      <c r="C16" s="76">
        <v>0.50024330900243308</v>
      </c>
      <c r="D16" s="75">
        <v>564</v>
      </c>
      <c r="E16" s="76">
        <v>0.13722627737226278</v>
      </c>
      <c r="F16" s="74">
        <v>355</v>
      </c>
      <c r="G16" s="76">
        <v>8.6374695863746964E-2</v>
      </c>
      <c r="H16" s="75">
        <v>331</v>
      </c>
      <c r="I16" s="76">
        <v>8.05352798053528E-2</v>
      </c>
      <c r="J16" s="75">
        <v>22</v>
      </c>
      <c r="K16" s="76">
        <v>5.3527980535279804E-3</v>
      </c>
      <c r="L16" s="75">
        <v>6</v>
      </c>
      <c r="M16" s="76">
        <v>1.4598540145985401E-3</v>
      </c>
      <c r="N16" s="75">
        <v>216</v>
      </c>
      <c r="O16" s="76">
        <v>5.2554744525547446E-2</v>
      </c>
      <c r="P16" s="77">
        <v>398</v>
      </c>
      <c r="Q16" s="78">
        <v>9.6836982968369831E-2</v>
      </c>
      <c r="R16" s="75">
        <v>162</v>
      </c>
      <c r="S16" s="76">
        <v>3.9416058394160583E-2</v>
      </c>
      <c r="T16" s="75">
        <v>4110</v>
      </c>
      <c r="U16" s="76">
        <v>1</v>
      </c>
    </row>
    <row r="17" spans="1:21" x14ac:dyDescent="0.25">
      <c r="A17" s="38" t="s">
        <v>25</v>
      </c>
      <c r="B17" s="74">
        <v>2117</v>
      </c>
      <c r="C17" s="76">
        <v>0.50130239166469337</v>
      </c>
      <c r="D17" s="75">
        <v>626</v>
      </c>
      <c r="E17" s="76">
        <v>0.14823585129055175</v>
      </c>
      <c r="F17" s="74">
        <v>348</v>
      </c>
      <c r="G17" s="76">
        <v>8.2405872602415345E-2</v>
      </c>
      <c r="H17" s="75">
        <v>357</v>
      </c>
      <c r="I17" s="76">
        <v>8.4537058962822639E-2</v>
      </c>
      <c r="J17" s="75">
        <v>12</v>
      </c>
      <c r="K17" s="76">
        <v>2.8415818138763913E-3</v>
      </c>
      <c r="L17" s="75">
        <v>5</v>
      </c>
      <c r="M17" s="76">
        <v>1.1839924224484964E-3</v>
      </c>
      <c r="N17" s="75">
        <v>201</v>
      </c>
      <c r="O17" s="76">
        <v>4.7596495382429556E-2</v>
      </c>
      <c r="P17" s="77">
        <v>417</v>
      </c>
      <c r="Q17" s="78">
        <v>9.8744968032204589E-2</v>
      </c>
      <c r="R17" s="75">
        <v>140</v>
      </c>
      <c r="S17" s="76">
        <v>3.3151787828557898E-2</v>
      </c>
      <c r="T17" s="75">
        <v>4223</v>
      </c>
      <c r="U17" s="76">
        <v>1</v>
      </c>
    </row>
    <row r="18" spans="1:21" x14ac:dyDescent="0.25">
      <c r="A18" s="38" t="s">
        <v>26</v>
      </c>
      <c r="B18" s="74">
        <v>2090</v>
      </c>
      <c r="C18" s="76">
        <v>0.50483091787439616</v>
      </c>
      <c r="D18" s="75">
        <v>640</v>
      </c>
      <c r="E18" s="76">
        <v>0.15458937198067632</v>
      </c>
      <c r="F18" s="74">
        <v>337</v>
      </c>
      <c r="G18" s="76">
        <v>8.1400966183574883E-2</v>
      </c>
      <c r="H18" s="75">
        <v>379</v>
      </c>
      <c r="I18" s="76">
        <v>9.1545893719806759E-2</v>
      </c>
      <c r="J18" s="120" t="s">
        <v>45</v>
      </c>
      <c r="K18" s="121" t="s">
        <v>45</v>
      </c>
      <c r="L18" s="120" t="s">
        <v>45</v>
      </c>
      <c r="M18" s="121" t="s">
        <v>45</v>
      </c>
      <c r="N18" s="75">
        <v>148</v>
      </c>
      <c r="O18" s="76">
        <v>3.5748792270531404E-2</v>
      </c>
      <c r="P18" s="77">
        <v>421</v>
      </c>
      <c r="Q18" s="78">
        <v>0.10169082125603865</v>
      </c>
      <c r="R18" s="75">
        <v>110</v>
      </c>
      <c r="S18" s="76">
        <v>2.6570048309178744E-2</v>
      </c>
      <c r="T18" s="75">
        <v>4140</v>
      </c>
      <c r="U18" s="76">
        <v>1</v>
      </c>
    </row>
    <row r="19" spans="1:21" x14ac:dyDescent="0.25">
      <c r="A19" s="38" t="s">
        <v>27</v>
      </c>
      <c r="B19" s="74">
        <v>2069</v>
      </c>
      <c r="C19" s="76">
        <v>0.50328387253709561</v>
      </c>
      <c r="D19" s="75">
        <v>681</v>
      </c>
      <c r="E19" s="76">
        <v>0.16565312576015567</v>
      </c>
      <c r="F19" s="74">
        <v>347</v>
      </c>
      <c r="G19" s="76">
        <v>8.4407686694234985E-2</v>
      </c>
      <c r="H19" s="75">
        <v>341</v>
      </c>
      <c r="I19" s="76">
        <v>8.2948187788859165E-2</v>
      </c>
      <c r="J19" s="120" t="s">
        <v>45</v>
      </c>
      <c r="K19" s="121" t="s">
        <v>45</v>
      </c>
      <c r="L19" s="120" t="s">
        <v>45</v>
      </c>
      <c r="M19" s="121" t="s">
        <v>45</v>
      </c>
      <c r="N19" s="75">
        <v>161</v>
      </c>
      <c r="O19" s="76">
        <v>3.9163220627584532E-2</v>
      </c>
      <c r="P19" s="77">
        <v>397</v>
      </c>
      <c r="Q19" s="78">
        <v>9.6570177572366828E-2</v>
      </c>
      <c r="R19" s="75">
        <v>104</v>
      </c>
      <c r="S19" s="76">
        <v>2.5297981026514229E-2</v>
      </c>
      <c r="T19" s="75">
        <v>4111</v>
      </c>
      <c r="U19" s="76">
        <v>1</v>
      </c>
    </row>
    <row r="20" spans="1:21" x14ac:dyDescent="0.25">
      <c r="A20" s="38" t="s">
        <v>28</v>
      </c>
      <c r="B20" s="74">
        <v>1984</v>
      </c>
      <c r="C20" s="76">
        <v>0.49084611578426524</v>
      </c>
      <c r="D20" s="75">
        <v>686</v>
      </c>
      <c r="E20" s="76">
        <v>0.16971796140524492</v>
      </c>
      <c r="F20" s="74">
        <v>353</v>
      </c>
      <c r="G20" s="76">
        <v>8.7333003463631861E-2</v>
      </c>
      <c r="H20" s="75">
        <v>353</v>
      </c>
      <c r="I20" s="76">
        <v>8.7333003463631861E-2</v>
      </c>
      <c r="J20" s="120" t="s">
        <v>45</v>
      </c>
      <c r="K20" s="121" t="s">
        <v>45</v>
      </c>
      <c r="L20" s="120" t="s">
        <v>45</v>
      </c>
      <c r="M20" s="121" t="s">
        <v>45</v>
      </c>
      <c r="N20" s="75">
        <v>173</v>
      </c>
      <c r="O20" s="76">
        <v>4.2800593765462643E-2</v>
      </c>
      <c r="P20" s="77">
        <v>405</v>
      </c>
      <c r="Q20" s="78">
        <v>0.10019792182088075</v>
      </c>
      <c r="R20" s="75">
        <v>82</v>
      </c>
      <c r="S20" s="76">
        <v>2.0286986640277092E-2</v>
      </c>
      <c r="T20" s="75">
        <v>4042</v>
      </c>
      <c r="U20" s="76">
        <v>1</v>
      </c>
    </row>
    <row r="21" spans="1:21" x14ac:dyDescent="0.25">
      <c r="A21" s="38" t="s">
        <v>29</v>
      </c>
      <c r="B21" s="74">
        <v>1906</v>
      </c>
      <c r="C21" s="76">
        <v>0.48216544396660765</v>
      </c>
      <c r="D21" s="75">
        <v>696</v>
      </c>
      <c r="E21" s="76">
        <v>0.17606880849987352</v>
      </c>
      <c r="F21" s="74">
        <v>350</v>
      </c>
      <c r="G21" s="76">
        <v>8.8540349101947885E-2</v>
      </c>
      <c r="H21" s="75">
        <v>352</v>
      </c>
      <c r="I21" s="76">
        <v>8.9046293953959021E-2</v>
      </c>
      <c r="J21" s="75">
        <v>6</v>
      </c>
      <c r="K21" s="76">
        <v>1.5178345560333923E-3</v>
      </c>
      <c r="L21" s="75">
        <v>5</v>
      </c>
      <c r="M21" s="76">
        <v>1.2648621300278269E-3</v>
      </c>
      <c r="N21" s="75">
        <v>178</v>
      </c>
      <c r="O21" s="76">
        <v>4.502909182899064E-2</v>
      </c>
      <c r="P21" s="77">
        <v>398</v>
      </c>
      <c r="Q21" s="78">
        <v>0.10068302555021502</v>
      </c>
      <c r="R21" s="75">
        <v>62</v>
      </c>
      <c r="S21" s="76">
        <v>1.5684290412345054E-2</v>
      </c>
      <c r="T21" s="75">
        <v>3953</v>
      </c>
      <c r="U21" s="76">
        <v>1</v>
      </c>
    </row>
    <row r="22" spans="1:21" s="101" customFormat="1" x14ac:dyDescent="0.25">
      <c r="A22" s="102" t="s">
        <v>39</v>
      </c>
      <c r="B22" s="103">
        <v>1851</v>
      </c>
      <c r="C22" s="105">
        <v>0.47</v>
      </c>
      <c r="D22" s="104">
        <v>699</v>
      </c>
      <c r="E22" s="105">
        <v>0.18</v>
      </c>
      <c r="F22" s="103">
        <v>346</v>
      </c>
      <c r="G22" s="105">
        <v>0.09</v>
      </c>
      <c r="H22" s="104">
        <v>381</v>
      </c>
      <c r="I22" s="105">
        <v>0.1</v>
      </c>
      <c r="J22" s="104">
        <v>6</v>
      </c>
      <c r="K22" s="105">
        <v>0</v>
      </c>
      <c r="L22" s="104">
        <v>7</v>
      </c>
      <c r="M22" s="105">
        <v>0</v>
      </c>
      <c r="N22" s="104">
        <v>162</v>
      </c>
      <c r="O22" s="105">
        <v>0.04</v>
      </c>
      <c r="P22" s="106">
        <v>418</v>
      </c>
      <c r="Q22" s="107">
        <v>0.11</v>
      </c>
      <c r="R22" s="104">
        <v>63</v>
      </c>
      <c r="S22" s="105">
        <v>0.02</v>
      </c>
      <c r="T22" s="104">
        <v>3933</v>
      </c>
      <c r="U22" s="105">
        <v>1</v>
      </c>
    </row>
    <row r="23" spans="1:21" s="101" customFormat="1" x14ac:dyDescent="0.25">
      <c r="A23" s="102" t="s">
        <v>40</v>
      </c>
      <c r="B23" s="103">
        <v>1805</v>
      </c>
      <c r="C23" s="105">
        <v>0.46</v>
      </c>
      <c r="D23" s="104">
        <v>701</v>
      </c>
      <c r="E23" s="105">
        <v>0.18</v>
      </c>
      <c r="F23" s="103">
        <v>337</v>
      </c>
      <c r="G23" s="105">
        <v>0.09</v>
      </c>
      <c r="H23" s="104">
        <v>388</v>
      </c>
      <c r="I23" s="105">
        <v>0.1</v>
      </c>
      <c r="J23" s="104">
        <v>7</v>
      </c>
      <c r="K23" s="105">
        <v>0</v>
      </c>
      <c r="L23" s="104">
        <v>6</v>
      </c>
      <c r="M23" s="105">
        <v>0</v>
      </c>
      <c r="N23" s="104">
        <v>163</v>
      </c>
      <c r="O23" s="105">
        <v>0.04</v>
      </c>
      <c r="P23" s="106">
        <v>425</v>
      </c>
      <c r="Q23" s="107">
        <v>0.11</v>
      </c>
      <c r="R23" s="104">
        <v>58</v>
      </c>
      <c r="S23" s="105">
        <v>0.02</v>
      </c>
      <c r="T23" s="104">
        <v>3890</v>
      </c>
      <c r="U23" s="105">
        <v>1</v>
      </c>
    </row>
    <row r="24" spans="1:21" s="101" customFormat="1" x14ac:dyDescent="0.25">
      <c r="A24" s="102" t="s">
        <v>42</v>
      </c>
      <c r="B24" s="103">
        <v>1771</v>
      </c>
      <c r="C24" s="105">
        <v>0.45</v>
      </c>
      <c r="D24" s="104">
        <v>701</v>
      </c>
      <c r="E24" s="105">
        <v>0.18</v>
      </c>
      <c r="F24" s="103">
        <v>330</v>
      </c>
      <c r="G24" s="105">
        <v>0.08</v>
      </c>
      <c r="H24" s="104">
        <v>426</v>
      </c>
      <c r="I24" s="105">
        <v>0.11</v>
      </c>
      <c r="J24" s="104">
        <v>7</v>
      </c>
      <c r="K24" s="105">
        <v>0</v>
      </c>
      <c r="L24" s="104">
        <v>8</v>
      </c>
      <c r="M24" s="105">
        <v>0</v>
      </c>
      <c r="N24" s="104">
        <v>177</v>
      </c>
      <c r="O24" s="105">
        <v>0.05</v>
      </c>
      <c r="P24" s="106">
        <v>432</v>
      </c>
      <c r="Q24" s="107">
        <v>0.11</v>
      </c>
      <c r="R24" s="104">
        <v>57</v>
      </c>
      <c r="S24" s="105">
        <v>0.02</v>
      </c>
      <c r="T24" s="104">
        <v>3909</v>
      </c>
      <c r="U24" s="105">
        <v>1</v>
      </c>
    </row>
    <row r="25" spans="1:21" x14ac:dyDescent="0.25">
      <c r="A25" s="17" t="str">
        <f>'Deg Seek UG Grad Race Ethnic'!A25</f>
        <v>Source: Office of the Registrar Fall Opening Enrollment Archival Reports 2000-2017</v>
      </c>
      <c r="B25" s="13"/>
      <c r="C25" s="13"/>
      <c r="D25" s="13"/>
      <c r="E25" s="13"/>
      <c r="F25" s="13"/>
      <c r="G25" s="13"/>
      <c r="H25" s="13"/>
      <c r="I25" s="13"/>
      <c r="J25" s="13"/>
      <c r="K25" s="13"/>
      <c r="L25" s="13"/>
      <c r="M25" s="13"/>
      <c r="N25" s="13"/>
      <c r="O25" s="13"/>
      <c r="P25" s="13"/>
      <c r="Q25" s="13"/>
      <c r="R25" s="13"/>
      <c r="S25" s="13"/>
      <c r="T25" s="13"/>
      <c r="U25" s="13"/>
    </row>
    <row r="26" spans="1:21" x14ac:dyDescent="0.25">
      <c r="A26" s="18" t="s">
        <v>12</v>
      </c>
      <c r="B26" s="13"/>
      <c r="C26" s="13"/>
      <c r="D26" s="13"/>
      <c r="E26" s="13"/>
      <c r="F26" s="13"/>
      <c r="G26" s="13"/>
      <c r="H26" s="13"/>
      <c r="I26" s="13"/>
      <c r="J26" s="13"/>
      <c r="K26" s="13"/>
      <c r="L26" s="13"/>
      <c r="M26" s="13"/>
      <c r="N26" s="13"/>
      <c r="O26" s="13"/>
      <c r="P26" s="13"/>
      <c r="Q26" s="13"/>
      <c r="R26" s="13"/>
      <c r="S26" s="13"/>
      <c r="T26" s="13"/>
      <c r="U26" s="13"/>
    </row>
    <row r="27" spans="1:21" x14ac:dyDescent="0.25">
      <c r="A27" s="17" t="s">
        <v>41</v>
      </c>
      <c r="B27" s="13"/>
      <c r="C27" s="13"/>
      <c r="D27" s="13"/>
      <c r="E27" s="13"/>
      <c r="F27" s="13"/>
      <c r="G27" s="13"/>
      <c r="H27" s="13"/>
      <c r="I27" s="13"/>
      <c r="J27" s="13"/>
      <c r="K27" s="13"/>
      <c r="L27" s="13"/>
      <c r="M27" s="13"/>
      <c r="N27" s="13"/>
      <c r="O27" s="13"/>
      <c r="P27" s="13"/>
      <c r="Q27" s="13"/>
      <c r="R27" s="13"/>
      <c r="S27" s="13"/>
      <c r="T27" s="13"/>
      <c r="U27" s="13"/>
    </row>
    <row r="28" spans="1:21" s="43" customFormat="1" x14ac:dyDescent="0.25">
      <c r="A28" s="44"/>
    </row>
    <row r="29" spans="1:21" x14ac:dyDescent="0.25">
      <c r="A29" s="113" t="str">
        <f>'Deg Seek UG Race Ethnic'!A29:U29</f>
        <v>Student data includes Princeton's full-time undergraduate degree candidates.</v>
      </c>
      <c r="B29" s="113"/>
      <c r="C29" s="113"/>
      <c r="D29" s="113"/>
      <c r="E29" s="113"/>
      <c r="F29" s="113"/>
      <c r="G29" s="113"/>
      <c r="H29" s="113"/>
      <c r="I29" s="113"/>
      <c r="J29" s="113"/>
      <c r="K29" s="113"/>
      <c r="L29" s="113"/>
      <c r="M29" s="113"/>
      <c r="N29" s="113"/>
      <c r="O29" s="113"/>
      <c r="P29" s="113"/>
      <c r="Q29" s="113"/>
      <c r="R29" s="113"/>
      <c r="S29" s="113"/>
      <c r="T29" s="113"/>
      <c r="U29" s="113"/>
    </row>
    <row r="30" spans="1:21" ht="15" customHeight="1" x14ac:dyDescent="0.25">
      <c r="A30" s="113" t="str">
        <f>'Deg Seek UG Race Ethnic'!A30:U30</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1" s="100" customFormat="1" ht="15.75" customHeight="1" x14ac:dyDescent="0.25">
      <c r="A31" s="61" t="str">
        <f>'Deg Seek UG Race Ethnic'!A31</f>
        <v>Prior to 2005, Princeton's student data system did not have an "Unknown" category.  Students who did not self-identify with a race or ethnicity were counted in a category called "White/Other", shown here as "White".</v>
      </c>
    </row>
    <row r="32" spans="1:21" ht="30" customHeight="1" x14ac:dyDescent="0.25">
      <c r="A32" s="113" t="str">
        <f>'Deg Seek UG Race Ethnic'!A32:U32</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5.75" customHeight="1" x14ac:dyDescent="0.25">
      <c r="A33" s="113" t="str">
        <f>'Deg Seek UG Race Ethnic'!A33:U33</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3" t="str">
        <f>'Deg Seek UG Race Ethnic'!A34:U34</f>
        <v>Percentages may not add up to 100 percent due to rounding.</v>
      </c>
      <c r="B34" s="113"/>
      <c r="C34" s="113"/>
      <c r="D34" s="113"/>
      <c r="E34" s="113"/>
      <c r="F34" s="113"/>
      <c r="G34" s="113"/>
      <c r="H34" s="113"/>
      <c r="I34" s="113"/>
      <c r="J34" s="113"/>
      <c r="K34" s="113"/>
      <c r="L34" s="113"/>
      <c r="M34" s="113"/>
      <c r="N34" s="113"/>
      <c r="O34" s="113"/>
      <c r="P34" s="113"/>
      <c r="Q34" s="113"/>
      <c r="R34" s="113"/>
      <c r="S34" s="113"/>
      <c r="T34" s="113"/>
      <c r="U34" s="113"/>
    </row>
  </sheetData>
  <mergeCells count="15">
    <mergeCell ref="N5:O5"/>
    <mergeCell ref="L5:M5"/>
    <mergeCell ref="P5:Q5"/>
    <mergeCell ref="R5:S5"/>
    <mergeCell ref="T5:U5"/>
    <mergeCell ref="B5:C5"/>
    <mergeCell ref="F5:G5"/>
    <mergeCell ref="H5:I5"/>
    <mergeCell ref="J5:K5"/>
    <mergeCell ref="D5:E5"/>
    <mergeCell ref="A29:U29"/>
    <mergeCell ref="A30:U30"/>
    <mergeCell ref="A32:U32"/>
    <mergeCell ref="A33:U33"/>
    <mergeCell ref="A34:U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selection activeCell="J7" sqref="J7"/>
    </sheetView>
  </sheetViews>
  <sheetFormatPr defaultRowHeight="15" x14ac:dyDescent="0.25"/>
  <cols>
    <col min="1" max="1" width="10.140625" customWidth="1"/>
  </cols>
  <sheetData>
    <row r="1" spans="1:21" x14ac:dyDescent="0.25">
      <c r="A1" s="57" t="s">
        <v>0</v>
      </c>
      <c r="B1" s="19"/>
      <c r="C1" s="19"/>
      <c r="D1" s="19"/>
      <c r="E1" s="19"/>
      <c r="F1" s="19"/>
      <c r="G1" s="19"/>
      <c r="H1" s="19"/>
      <c r="I1" s="19"/>
      <c r="J1" s="19"/>
      <c r="K1" s="19"/>
      <c r="L1" s="19"/>
      <c r="M1" s="19"/>
      <c r="N1" s="19"/>
      <c r="O1" s="19"/>
      <c r="P1" s="19"/>
      <c r="Q1" s="19"/>
      <c r="R1" s="19"/>
      <c r="S1" s="19"/>
      <c r="T1" s="19"/>
      <c r="U1" s="19"/>
    </row>
    <row r="2" spans="1:21" x14ac:dyDescent="0.25">
      <c r="A2" s="58" t="str">
        <f>'Deg Seek UG Grad Race Ethnic'!A2</f>
        <v>Data classification:  This document is considered to be a public document available to anyone.</v>
      </c>
      <c r="B2" s="19"/>
      <c r="C2" s="19"/>
      <c r="D2" s="19"/>
      <c r="E2" s="19"/>
      <c r="F2" s="19"/>
      <c r="G2" s="19"/>
      <c r="H2" s="19"/>
      <c r="I2" s="19"/>
      <c r="J2" s="19"/>
      <c r="K2" s="19"/>
      <c r="L2" s="19"/>
      <c r="M2" s="19"/>
      <c r="N2" s="19"/>
      <c r="O2" s="19"/>
      <c r="P2" s="19"/>
      <c r="Q2" s="19"/>
      <c r="R2" s="19"/>
      <c r="S2" s="19"/>
      <c r="T2" s="19"/>
      <c r="U2" s="19"/>
    </row>
    <row r="3" spans="1:21" x14ac:dyDescent="0.25">
      <c r="A3" s="57" t="s">
        <v>30</v>
      </c>
      <c r="B3" s="19"/>
      <c r="C3" s="19"/>
      <c r="D3" s="19"/>
      <c r="E3" s="19"/>
      <c r="F3" s="19"/>
      <c r="G3" s="19"/>
      <c r="H3" s="19"/>
      <c r="I3" s="19"/>
      <c r="J3" s="19"/>
      <c r="K3" s="19"/>
      <c r="L3" s="19"/>
      <c r="M3" s="19"/>
      <c r="N3" s="19"/>
      <c r="O3" s="19"/>
      <c r="P3" s="19"/>
      <c r="Q3" s="19"/>
      <c r="R3" s="19"/>
      <c r="S3" s="19"/>
      <c r="T3" s="19"/>
      <c r="U3" s="19"/>
    </row>
    <row r="4" spans="1:21" x14ac:dyDescent="0.25">
      <c r="A4" s="63" t="s">
        <v>34</v>
      </c>
      <c r="B4" s="63"/>
      <c r="C4" s="63"/>
      <c r="D4" s="63"/>
      <c r="E4" s="63"/>
      <c r="F4" s="63"/>
      <c r="G4" s="63"/>
      <c r="H4" s="63"/>
      <c r="I4" s="63"/>
      <c r="J4" s="63"/>
      <c r="K4" s="63"/>
      <c r="L4" s="63"/>
      <c r="M4" s="63"/>
      <c r="N4" s="63"/>
      <c r="O4" s="63"/>
      <c r="P4" s="63"/>
      <c r="Q4" s="63"/>
      <c r="R4" s="63"/>
      <c r="S4" s="63"/>
      <c r="T4" s="63"/>
      <c r="U4" s="63"/>
    </row>
    <row r="5" spans="1:21" ht="45" customHeight="1" x14ac:dyDescent="0.25">
      <c r="A5" s="20" t="s">
        <v>1</v>
      </c>
      <c r="B5" s="114" t="s">
        <v>38</v>
      </c>
      <c r="C5" s="114"/>
      <c r="D5" s="115" t="s">
        <v>2</v>
      </c>
      <c r="E5" s="116"/>
      <c r="F5" s="114" t="s">
        <v>3</v>
      </c>
      <c r="G5" s="114"/>
      <c r="H5" s="115" t="s">
        <v>4</v>
      </c>
      <c r="I5" s="116"/>
      <c r="J5" s="115" t="s">
        <v>5</v>
      </c>
      <c r="K5" s="116"/>
      <c r="L5" s="117" t="s">
        <v>14</v>
      </c>
      <c r="M5" s="118"/>
      <c r="N5" s="115" t="s">
        <v>13</v>
      </c>
      <c r="O5" s="116"/>
      <c r="P5" s="115" t="s">
        <v>7</v>
      </c>
      <c r="Q5" s="116"/>
      <c r="R5" s="115" t="s">
        <v>8</v>
      </c>
      <c r="S5" s="116"/>
      <c r="T5" s="115" t="s">
        <v>9</v>
      </c>
      <c r="U5" s="116"/>
    </row>
    <row r="6" spans="1:21" x14ac:dyDescent="0.25">
      <c r="A6" s="22"/>
      <c r="B6" s="21" t="s">
        <v>10</v>
      </c>
      <c r="C6" s="21" t="s">
        <v>11</v>
      </c>
      <c r="D6" s="21" t="s">
        <v>10</v>
      </c>
      <c r="E6" s="21" t="s">
        <v>11</v>
      </c>
      <c r="F6" s="21" t="s">
        <v>10</v>
      </c>
      <c r="G6" s="21" t="s">
        <v>11</v>
      </c>
      <c r="H6" s="21" t="s">
        <v>10</v>
      </c>
      <c r="I6" s="21" t="s">
        <v>11</v>
      </c>
      <c r="J6" s="21" t="s">
        <v>10</v>
      </c>
      <c r="K6" s="21" t="s">
        <v>11</v>
      </c>
      <c r="L6" s="21" t="s">
        <v>10</v>
      </c>
      <c r="M6" s="21" t="s">
        <v>11</v>
      </c>
      <c r="N6" s="21" t="s">
        <v>10</v>
      </c>
      <c r="O6" s="21" t="s">
        <v>11</v>
      </c>
      <c r="P6" s="21" t="s">
        <v>10</v>
      </c>
      <c r="Q6" s="21" t="s">
        <v>11</v>
      </c>
      <c r="R6" s="21" t="s">
        <v>10</v>
      </c>
      <c r="S6" s="21" t="s">
        <v>11</v>
      </c>
      <c r="T6" s="21" t="s">
        <v>10</v>
      </c>
      <c r="U6" s="21" t="s">
        <v>11</v>
      </c>
    </row>
    <row r="7" spans="1:21" x14ac:dyDescent="0.25">
      <c r="A7" s="38" t="s">
        <v>15</v>
      </c>
      <c r="B7" s="79">
        <v>462</v>
      </c>
      <c r="C7" s="81">
        <v>0.60392156862745094</v>
      </c>
      <c r="D7" s="80">
        <v>137</v>
      </c>
      <c r="E7" s="81">
        <v>0.17908496732026144</v>
      </c>
      <c r="F7" s="79">
        <v>52</v>
      </c>
      <c r="G7" s="81">
        <v>6.7973856209150321E-2</v>
      </c>
      <c r="H7" s="80">
        <v>43</v>
      </c>
      <c r="I7" s="81">
        <v>5.6209150326797387E-2</v>
      </c>
      <c r="J7" s="120" t="s">
        <v>45</v>
      </c>
      <c r="K7" s="121" t="s">
        <v>45</v>
      </c>
      <c r="L7" s="120" t="s">
        <v>45</v>
      </c>
      <c r="M7" s="121" t="s">
        <v>45</v>
      </c>
      <c r="N7" s="80">
        <v>0</v>
      </c>
      <c r="O7" s="81">
        <v>0</v>
      </c>
      <c r="P7" s="82">
        <v>68</v>
      </c>
      <c r="Q7" s="83">
        <v>8.8888888888888892E-2</v>
      </c>
      <c r="R7" s="80">
        <v>0</v>
      </c>
      <c r="S7" s="81">
        <v>0</v>
      </c>
      <c r="T7" s="80">
        <v>765</v>
      </c>
      <c r="U7" s="81">
        <v>1</v>
      </c>
    </row>
    <row r="8" spans="1:21" x14ac:dyDescent="0.25">
      <c r="A8" s="38" t="s">
        <v>16</v>
      </c>
      <c r="B8" s="79">
        <v>461</v>
      </c>
      <c r="C8" s="81">
        <v>0.58951406649616367</v>
      </c>
      <c r="D8" s="80">
        <v>143</v>
      </c>
      <c r="E8" s="81">
        <v>0.18286445012787725</v>
      </c>
      <c r="F8" s="79">
        <v>61</v>
      </c>
      <c r="G8" s="81">
        <v>7.8005115089514063E-2</v>
      </c>
      <c r="H8" s="80">
        <v>39</v>
      </c>
      <c r="I8" s="81">
        <v>4.9872122762148335E-2</v>
      </c>
      <c r="J8" s="104">
        <v>4</v>
      </c>
      <c r="K8" s="105">
        <v>5.1150895140664966E-3</v>
      </c>
      <c r="L8" s="104">
        <v>0</v>
      </c>
      <c r="M8" s="105">
        <v>0</v>
      </c>
      <c r="N8" s="80">
        <v>0</v>
      </c>
      <c r="O8" s="81">
        <v>0</v>
      </c>
      <c r="P8" s="82">
        <v>74</v>
      </c>
      <c r="Q8" s="83">
        <v>9.4629156010230184E-2</v>
      </c>
      <c r="R8" s="80">
        <v>0</v>
      </c>
      <c r="S8" s="81">
        <v>0</v>
      </c>
      <c r="T8" s="80">
        <v>782</v>
      </c>
      <c r="U8" s="81">
        <v>1</v>
      </c>
    </row>
    <row r="9" spans="1:21" x14ac:dyDescent="0.25">
      <c r="A9" s="38" t="s">
        <v>17</v>
      </c>
      <c r="B9" s="79">
        <v>433</v>
      </c>
      <c r="C9" s="81">
        <v>0.57733333333333337</v>
      </c>
      <c r="D9" s="80">
        <v>135</v>
      </c>
      <c r="E9" s="81">
        <v>0.18</v>
      </c>
      <c r="F9" s="79">
        <v>63</v>
      </c>
      <c r="G9" s="81">
        <v>8.4000000000000005E-2</v>
      </c>
      <c r="H9" s="80">
        <v>38</v>
      </c>
      <c r="I9" s="81">
        <v>5.0666666666666665E-2</v>
      </c>
      <c r="J9" s="120" t="s">
        <v>45</v>
      </c>
      <c r="K9" s="121" t="s">
        <v>45</v>
      </c>
      <c r="L9" s="120" t="s">
        <v>45</v>
      </c>
      <c r="M9" s="121" t="s">
        <v>45</v>
      </c>
      <c r="N9" s="80">
        <v>0</v>
      </c>
      <c r="O9" s="81">
        <v>0</v>
      </c>
      <c r="P9" s="82">
        <v>78</v>
      </c>
      <c r="Q9" s="83">
        <v>0.104</v>
      </c>
      <c r="R9" s="80">
        <v>0</v>
      </c>
      <c r="S9" s="81">
        <v>0</v>
      </c>
      <c r="T9" s="80">
        <v>750</v>
      </c>
      <c r="U9" s="81">
        <v>1</v>
      </c>
    </row>
    <row r="10" spans="1:21" x14ac:dyDescent="0.25">
      <c r="A10" s="38" t="s">
        <v>18</v>
      </c>
      <c r="B10" s="79">
        <v>405</v>
      </c>
      <c r="C10" s="81">
        <v>0.5547945205479452</v>
      </c>
      <c r="D10" s="80">
        <v>140</v>
      </c>
      <c r="E10" s="81">
        <v>0.19178082191780821</v>
      </c>
      <c r="F10" s="79">
        <v>59</v>
      </c>
      <c r="G10" s="81">
        <v>8.0821917808219179E-2</v>
      </c>
      <c r="H10" s="80">
        <v>32</v>
      </c>
      <c r="I10" s="81">
        <v>4.3835616438356165E-2</v>
      </c>
      <c r="J10" s="120" t="s">
        <v>45</v>
      </c>
      <c r="K10" s="121" t="s">
        <v>45</v>
      </c>
      <c r="L10" s="120" t="s">
        <v>45</v>
      </c>
      <c r="M10" s="121" t="s">
        <v>45</v>
      </c>
      <c r="N10" s="80">
        <v>0</v>
      </c>
      <c r="O10" s="81">
        <v>0</v>
      </c>
      <c r="P10" s="82">
        <v>92</v>
      </c>
      <c r="Q10" s="83">
        <v>0.12602739726027398</v>
      </c>
      <c r="R10" s="80">
        <v>0</v>
      </c>
      <c r="S10" s="81">
        <v>0</v>
      </c>
      <c r="T10" s="80">
        <v>730</v>
      </c>
      <c r="U10" s="81">
        <v>1</v>
      </c>
    </row>
    <row r="11" spans="1:21" x14ac:dyDescent="0.25">
      <c r="A11" s="38" t="s">
        <v>19</v>
      </c>
      <c r="B11" s="79">
        <v>404</v>
      </c>
      <c r="C11" s="81">
        <v>0.48335974643423135</v>
      </c>
      <c r="D11" s="80">
        <v>140</v>
      </c>
      <c r="E11" s="81">
        <v>0.22187004754358161</v>
      </c>
      <c r="F11" s="79">
        <v>55</v>
      </c>
      <c r="G11" s="81">
        <v>8.7163232963549928E-2</v>
      </c>
      <c r="H11" s="80">
        <v>34</v>
      </c>
      <c r="I11" s="81">
        <v>5.388272583201268E-2</v>
      </c>
      <c r="J11" s="120" t="s">
        <v>45</v>
      </c>
      <c r="K11" s="121" t="s">
        <v>45</v>
      </c>
      <c r="L11" s="120" t="s">
        <v>45</v>
      </c>
      <c r="M11" s="121" t="s">
        <v>45</v>
      </c>
      <c r="N11" s="80">
        <v>0</v>
      </c>
      <c r="O11" s="81">
        <v>0</v>
      </c>
      <c r="P11" s="82">
        <v>94</v>
      </c>
      <c r="Q11" s="83">
        <v>0.14896988906497624</v>
      </c>
      <c r="R11" s="80">
        <v>0</v>
      </c>
      <c r="S11" s="81">
        <v>0</v>
      </c>
      <c r="T11" s="80">
        <v>730</v>
      </c>
      <c r="U11" s="81">
        <v>1</v>
      </c>
    </row>
    <row r="12" spans="1:21" x14ac:dyDescent="0.25">
      <c r="A12" s="38" t="s">
        <v>20</v>
      </c>
      <c r="B12" s="79">
        <v>407</v>
      </c>
      <c r="C12" s="81">
        <v>0.52583979328165376</v>
      </c>
      <c r="D12" s="80">
        <v>159</v>
      </c>
      <c r="E12" s="81">
        <v>0.20542635658914729</v>
      </c>
      <c r="F12" s="79">
        <v>61</v>
      </c>
      <c r="G12" s="81">
        <v>7.8811369509043924E-2</v>
      </c>
      <c r="H12" s="80">
        <v>41</v>
      </c>
      <c r="I12" s="81">
        <v>5.2971576227390182E-2</v>
      </c>
      <c r="J12" s="120" t="s">
        <v>45</v>
      </c>
      <c r="K12" s="121" t="s">
        <v>45</v>
      </c>
      <c r="L12" s="120" t="s">
        <v>45</v>
      </c>
      <c r="M12" s="121" t="s">
        <v>45</v>
      </c>
      <c r="N12" s="80">
        <v>0</v>
      </c>
      <c r="O12" s="81">
        <v>0</v>
      </c>
      <c r="P12" s="82">
        <v>103</v>
      </c>
      <c r="Q12" s="83">
        <v>0.13307493540051679</v>
      </c>
      <c r="R12" s="80">
        <v>0</v>
      </c>
      <c r="S12" s="81">
        <v>0</v>
      </c>
      <c r="T12" s="80">
        <v>774</v>
      </c>
      <c r="U12" s="81">
        <v>1</v>
      </c>
    </row>
    <row r="13" spans="1:21" x14ac:dyDescent="0.25">
      <c r="A13" s="38" t="s">
        <v>21</v>
      </c>
      <c r="B13" s="79">
        <v>385</v>
      </c>
      <c r="C13" s="81">
        <v>0.47530864197530864</v>
      </c>
      <c r="D13" s="80">
        <v>186</v>
      </c>
      <c r="E13" s="81">
        <v>0.22962962962962963</v>
      </c>
      <c r="F13" s="79">
        <v>51</v>
      </c>
      <c r="G13" s="81">
        <v>6.2962962962962957E-2</v>
      </c>
      <c r="H13" s="80">
        <v>48</v>
      </c>
      <c r="I13" s="81">
        <v>5.9259259259259262E-2</v>
      </c>
      <c r="J13" s="104">
        <v>6</v>
      </c>
      <c r="K13" s="105">
        <v>7.4074074074074077E-3</v>
      </c>
      <c r="L13" s="104">
        <v>0</v>
      </c>
      <c r="M13" s="105">
        <v>0</v>
      </c>
      <c r="N13" s="80">
        <v>0</v>
      </c>
      <c r="O13" s="81">
        <v>0</v>
      </c>
      <c r="P13" s="82">
        <v>111</v>
      </c>
      <c r="Q13" s="83">
        <v>0.13703703703703704</v>
      </c>
      <c r="R13" s="80">
        <v>23</v>
      </c>
      <c r="S13" s="81">
        <v>2.8395061728395062E-2</v>
      </c>
      <c r="T13" s="80">
        <v>810</v>
      </c>
      <c r="U13" s="81">
        <v>1</v>
      </c>
    </row>
    <row r="14" spans="1:21" x14ac:dyDescent="0.25">
      <c r="A14" s="38" t="s">
        <v>22</v>
      </c>
      <c r="B14" s="79">
        <v>378</v>
      </c>
      <c r="C14" s="81">
        <v>0.44522968197879859</v>
      </c>
      <c r="D14" s="80">
        <v>195</v>
      </c>
      <c r="E14" s="81">
        <v>0.22968197879858657</v>
      </c>
      <c r="F14" s="79">
        <v>49</v>
      </c>
      <c r="G14" s="81">
        <v>5.7714958775029447E-2</v>
      </c>
      <c r="H14" s="80">
        <v>46</v>
      </c>
      <c r="I14" s="81">
        <v>5.418138987043581E-2</v>
      </c>
      <c r="J14" s="104">
        <v>4</v>
      </c>
      <c r="K14" s="105">
        <v>4.7114252061248524E-3</v>
      </c>
      <c r="L14" s="104">
        <v>0</v>
      </c>
      <c r="M14" s="105">
        <v>0</v>
      </c>
      <c r="N14" s="80">
        <v>0</v>
      </c>
      <c r="O14" s="81">
        <v>0</v>
      </c>
      <c r="P14" s="82">
        <v>127</v>
      </c>
      <c r="Q14" s="83">
        <v>0.14958775029446408</v>
      </c>
      <c r="R14" s="80">
        <v>50</v>
      </c>
      <c r="S14" s="81">
        <v>5.8892815076560662E-2</v>
      </c>
      <c r="T14" s="80">
        <v>849</v>
      </c>
      <c r="U14" s="81">
        <v>1</v>
      </c>
    </row>
    <row r="15" spans="1:21" x14ac:dyDescent="0.25">
      <c r="A15" s="38" t="s">
        <v>23</v>
      </c>
      <c r="B15" s="79">
        <v>390</v>
      </c>
      <c r="C15" s="81">
        <v>0.44267877412031781</v>
      </c>
      <c r="D15" s="80">
        <v>213</v>
      </c>
      <c r="E15" s="81">
        <v>0.24177071509648126</v>
      </c>
      <c r="F15" s="79">
        <v>38</v>
      </c>
      <c r="G15" s="81">
        <v>4.3132803632236094E-2</v>
      </c>
      <c r="H15" s="80">
        <v>53</v>
      </c>
      <c r="I15" s="81">
        <v>6.0158910329171394E-2</v>
      </c>
      <c r="J15" s="120" t="s">
        <v>45</v>
      </c>
      <c r="K15" s="121" t="s">
        <v>45</v>
      </c>
      <c r="L15" s="120" t="s">
        <v>45</v>
      </c>
      <c r="M15" s="121" t="s">
        <v>45</v>
      </c>
      <c r="N15" s="80">
        <v>33</v>
      </c>
      <c r="O15" s="81">
        <v>3.7457434733257661E-2</v>
      </c>
      <c r="P15" s="82">
        <v>128</v>
      </c>
      <c r="Q15" s="83">
        <v>0.1452894438138479</v>
      </c>
      <c r="R15" s="80">
        <v>23</v>
      </c>
      <c r="S15" s="81">
        <v>2.6106696935300794E-2</v>
      </c>
      <c r="T15" s="80">
        <v>881</v>
      </c>
      <c r="U15" s="81">
        <v>1</v>
      </c>
    </row>
    <row r="16" spans="1:21" x14ac:dyDescent="0.25">
      <c r="A16" s="38" t="s">
        <v>24</v>
      </c>
      <c r="B16" s="79">
        <v>399</v>
      </c>
      <c r="C16" s="81">
        <v>0.4271948608137045</v>
      </c>
      <c r="D16" s="80">
        <v>228</v>
      </c>
      <c r="E16" s="81">
        <v>0.24411134903640258</v>
      </c>
      <c r="F16" s="79">
        <v>44</v>
      </c>
      <c r="G16" s="81">
        <v>4.7109207708779445E-2</v>
      </c>
      <c r="H16" s="80">
        <v>48</v>
      </c>
      <c r="I16" s="81">
        <v>5.1391862955032119E-2</v>
      </c>
      <c r="J16" s="120" t="s">
        <v>45</v>
      </c>
      <c r="K16" s="121" t="s">
        <v>45</v>
      </c>
      <c r="L16" s="120" t="s">
        <v>45</v>
      </c>
      <c r="M16" s="121" t="s">
        <v>45</v>
      </c>
      <c r="N16" s="80">
        <v>47</v>
      </c>
      <c r="O16" s="81">
        <v>5.0321199143468949E-2</v>
      </c>
      <c r="P16" s="82">
        <v>135</v>
      </c>
      <c r="Q16" s="83">
        <v>0.14453961456102785</v>
      </c>
      <c r="R16" s="80">
        <v>29</v>
      </c>
      <c r="S16" s="81">
        <v>3.1049250535331904E-2</v>
      </c>
      <c r="T16" s="80">
        <v>934</v>
      </c>
      <c r="U16" s="81">
        <v>1</v>
      </c>
    </row>
    <row r="17" spans="1:21" x14ac:dyDescent="0.25">
      <c r="A17" s="38" t="s">
        <v>25</v>
      </c>
      <c r="B17" s="79">
        <v>392</v>
      </c>
      <c r="C17" s="81">
        <v>0.42332613390928725</v>
      </c>
      <c r="D17" s="80">
        <v>243</v>
      </c>
      <c r="E17" s="81">
        <v>0.26241900647948163</v>
      </c>
      <c r="F17" s="79">
        <v>40</v>
      </c>
      <c r="G17" s="81">
        <v>4.3196544276457881E-2</v>
      </c>
      <c r="H17" s="80">
        <v>41</v>
      </c>
      <c r="I17" s="81">
        <v>4.4276457883369327E-2</v>
      </c>
      <c r="J17" s="120" t="s">
        <v>45</v>
      </c>
      <c r="K17" s="121" t="s">
        <v>45</v>
      </c>
      <c r="L17" s="120" t="s">
        <v>45</v>
      </c>
      <c r="M17" s="121" t="s">
        <v>45</v>
      </c>
      <c r="N17" s="80">
        <v>48</v>
      </c>
      <c r="O17" s="81">
        <v>5.183585313174946E-2</v>
      </c>
      <c r="P17" s="82">
        <v>131</v>
      </c>
      <c r="Q17" s="83">
        <v>0.14146868250539957</v>
      </c>
      <c r="R17" s="80">
        <v>28</v>
      </c>
      <c r="S17" s="81">
        <v>3.0237580993520519E-2</v>
      </c>
      <c r="T17" s="80">
        <v>926</v>
      </c>
      <c r="U17" s="81">
        <v>1</v>
      </c>
    </row>
    <row r="18" spans="1:21" x14ac:dyDescent="0.25">
      <c r="A18" s="38" t="s">
        <v>26</v>
      </c>
      <c r="B18" s="79">
        <v>445</v>
      </c>
      <c r="C18" s="81">
        <v>0.43078412391093901</v>
      </c>
      <c r="D18" s="80">
        <v>275</v>
      </c>
      <c r="E18" s="81">
        <v>0.26621490803484993</v>
      </c>
      <c r="F18" s="79">
        <v>43</v>
      </c>
      <c r="G18" s="81">
        <v>4.1626331074540175E-2</v>
      </c>
      <c r="H18" s="80">
        <v>57</v>
      </c>
      <c r="I18" s="81">
        <v>5.5179090029041623E-2</v>
      </c>
      <c r="J18" s="120" t="s">
        <v>45</v>
      </c>
      <c r="K18" s="121" t="s">
        <v>45</v>
      </c>
      <c r="L18" s="120" t="s">
        <v>45</v>
      </c>
      <c r="M18" s="121" t="s">
        <v>45</v>
      </c>
      <c r="N18" s="80">
        <v>51</v>
      </c>
      <c r="O18" s="81">
        <v>4.9370764762826716E-2</v>
      </c>
      <c r="P18" s="82">
        <v>136</v>
      </c>
      <c r="Q18" s="83">
        <v>0.13165537270087124</v>
      </c>
      <c r="R18" s="80">
        <v>24</v>
      </c>
      <c r="S18" s="81">
        <v>2.3233301064859633E-2</v>
      </c>
      <c r="T18" s="80">
        <v>1033</v>
      </c>
      <c r="U18" s="81">
        <v>1</v>
      </c>
    </row>
    <row r="19" spans="1:21" x14ac:dyDescent="0.25">
      <c r="A19" s="38" t="s">
        <v>27</v>
      </c>
      <c r="B19" s="79">
        <v>483</v>
      </c>
      <c r="C19" s="81">
        <v>0.41890719861231568</v>
      </c>
      <c r="D19" s="80">
        <v>329</v>
      </c>
      <c r="E19" s="81">
        <v>0.28534258456201217</v>
      </c>
      <c r="F19" s="79">
        <v>44</v>
      </c>
      <c r="G19" s="81">
        <v>3.8161318300086733E-2</v>
      </c>
      <c r="H19" s="80">
        <v>53</v>
      </c>
      <c r="I19" s="81">
        <v>4.5967042497831741E-2</v>
      </c>
      <c r="J19" s="120" t="s">
        <v>45</v>
      </c>
      <c r="K19" s="121" t="s">
        <v>45</v>
      </c>
      <c r="L19" s="120" t="s">
        <v>45</v>
      </c>
      <c r="M19" s="121" t="s">
        <v>45</v>
      </c>
      <c r="N19" s="80">
        <v>55</v>
      </c>
      <c r="O19" s="81">
        <v>4.7701647875108416E-2</v>
      </c>
      <c r="P19" s="82">
        <v>167</v>
      </c>
      <c r="Q19" s="83">
        <v>0.1448395490026019</v>
      </c>
      <c r="R19" s="80">
        <v>21</v>
      </c>
      <c r="S19" s="81">
        <v>1.8213356461405029E-2</v>
      </c>
      <c r="T19" s="80">
        <v>1153</v>
      </c>
      <c r="U19" s="81">
        <v>1</v>
      </c>
    </row>
    <row r="20" spans="1:21" x14ac:dyDescent="0.25">
      <c r="A20" s="38" t="s">
        <v>28</v>
      </c>
      <c r="B20" s="79">
        <v>484</v>
      </c>
      <c r="C20" s="81">
        <v>0.40266222961730447</v>
      </c>
      <c r="D20" s="80">
        <v>365</v>
      </c>
      <c r="E20" s="81">
        <v>0.30366056572379369</v>
      </c>
      <c r="F20" s="79">
        <v>47</v>
      </c>
      <c r="G20" s="81">
        <v>3.9101497504159734E-2</v>
      </c>
      <c r="H20" s="80">
        <v>71</v>
      </c>
      <c r="I20" s="81">
        <v>5.9068219633943431E-2</v>
      </c>
      <c r="J20" s="120" t="s">
        <v>45</v>
      </c>
      <c r="K20" s="121" t="s">
        <v>45</v>
      </c>
      <c r="L20" s="120" t="s">
        <v>45</v>
      </c>
      <c r="M20" s="121" t="s">
        <v>45</v>
      </c>
      <c r="N20" s="80">
        <v>45</v>
      </c>
      <c r="O20" s="81">
        <v>3.7437603993344427E-2</v>
      </c>
      <c r="P20" s="82">
        <v>172</v>
      </c>
      <c r="Q20" s="83">
        <v>0.14309484193011648</v>
      </c>
      <c r="R20" s="80">
        <v>17</v>
      </c>
      <c r="S20" s="81">
        <v>1.4143094841930116E-2</v>
      </c>
      <c r="T20" s="80">
        <v>1202</v>
      </c>
      <c r="U20" s="81">
        <v>1</v>
      </c>
    </row>
    <row r="21" spans="1:21" x14ac:dyDescent="0.25">
      <c r="A21" s="38" t="s">
        <v>29</v>
      </c>
      <c r="B21" s="79">
        <v>511</v>
      </c>
      <c r="C21" s="81">
        <v>0.38653555219364599</v>
      </c>
      <c r="D21" s="80">
        <v>401</v>
      </c>
      <c r="E21" s="81">
        <v>0.30332829046898641</v>
      </c>
      <c r="F21" s="79">
        <v>56</v>
      </c>
      <c r="G21" s="81">
        <v>4.2360060514372161E-2</v>
      </c>
      <c r="H21" s="80">
        <v>88</v>
      </c>
      <c r="I21" s="81">
        <v>6.6565809379727683E-2</v>
      </c>
      <c r="J21" s="120" t="s">
        <v>45</v>
      </c>
      <c r="K21" s="121" t="s">
        <v>45</v>
      </c>
      <c r="L21" s="120" t="s">
        <v>45</v>
      </c>
      <c r="M21" s="121" t="s">
        <v>45</v>
      </c>
      <c r="N21" s="80">
        <v>43</v>
      </c>
      <c r="O21" s="81">
        <v>3.2526475037821481E-2</v>
      </c>
      <c r="P21" s="82">
        <v>198</v>
      </c>
      <c r="Q21" s="83">
        <v>0.14977307110438728</v>
      </c>
      <c r="R21" s="80">
        <v>24</v>
      </c>
      <c r="S21" s="81">
        <v>1.8154311649016642E-2</v>
      </c>
      <c r="T21" s="80">
        <v>1322</v>
      </c>
      <c r="U21" s="81">
        <v>1</v>
      </c>
    </row>
    <row r="22" spans="1:21" s="101" customFormat="1" x14ac:dyDescent="0.25">
      <c r="A22" s="102" t="s">
        <v>39</v>
      </c>
      <c r="B22" s="103">
        <v>492</v>
      </c>
      <c r="C22" s="105">
        <v>0.37</v>
      </c>
      <c r="D22" s="104">
        <v>432</v>
      </c>
      <c r="E22" s="105">
        <v>0.32</v>
      </c>
      <c r="F22" s="103">
        <v>54</v>
      </c>
      <c r="G22" s="105">
        <v>0.04</v>
      </c>
      <c r="H22" s="104">
        <v>108</v>
      </c>
      <c r="I22" s="105">
        <v>0.08</v>
      </c>
      <c r="J22" s="120" t="s">
        <v>45</v>
      </c>
      <c r="K22" s="121" t="s">
        <v>45</v>
      </c>
      <c r="L22" s="120" t="s">
        <v>45</v>
      </c>
      <c r="M22" s="121" t="s">
        <v>45</v>
      </c>
      <c r="N22" s="104">
        <v>40</v>
      </c>
      <c r="O22" s="105">
        <v>0.03</v>
      </c>
      <c r="P22" s="106">
        <v>201</v>
      </c>
      <c r="Q22" s="107">
        <v>0.15</v>
      </c>
      <c r="R22" s="104">
        <v>16</v>
      </c>
      <c r="S22" s="105">
        <v>0.01</v>
      </c>
      <c r="T22" s="104">
        <v>1344</v>
      </c>
      <c r="U22" s="105">
        <v>1</v>
      </c>
    </row>
    <row r="23" spans="1:21" s="101" customFormat="1" x14ac:dyDescent="0.25">
      <c r="A23" s="102" t="s">
        <v>40</v>
      </c>
      <c r="B23" s="103">
        <v>479</v>
      </c>
      <c r="C23" s="105">
        <v>0.35</v>
      </c>
      <c r="D23" s="104">
        <v>417</v>
      </c>
      <c r="E23" s="105">
        <v>0.31</v>
      </c>
      <c r="F23" s="103">
        <v>70</v>
      </c>
      <c r="G23" s="105">
        <v>0.05</v>
      </c>
      <c r="H23" s="104">
        <v>117</v>
      </c>
      <c r="I23" s="105">
        <v>0.09</v>
      </c>
      <c r="J23" s="120" t="s">
        <v>45</v>
      </c>
      <c r="K23" s="121" t="s">
        <v>45</v>
      </c>
      <c r="L23" s="120" t="s">
        <v>45</v>
      </c>
      <c r="M23" s="121" t="s">
        <v>45</v>
      </c>
      <c r="N23" s="104">
        <v>38</v>
      </c>
      <c r="O23" s="105">
        <v>0.03</v>
      </c>
      <c r="P23" s="106">
        <v>215</v>
      </c>
      <c r="Q23" s="107">
        <v>0.16</v>
      </c>
      <c r="R23" s="104">
        <v>23</v>
      </c>
      <c r="S23" s="105">
        <v>0.02</v>
      </c>
      <c r="T23" s="104">
        <v>1361</v>
      </c>
      <c r="U23" s="105">
        <v>1</v>
      </c>
    </row>
    <row r="24" spans="1:21" s="101" customFormat="1" x14ac:dyDescent="0.25">
      <c r="A24" s="102" t="s">
        <v>42</v>
      </c>
      <c r="B24" s="103">
        <v>465</v>
      </c>
      <c r="C24" s="105">
        <v>0.34</v>
      </c>
      <c r="D24" s="104">
        <v>424</v>
      </c>
      <c r="E24" s="105">
        <v>0.31</v>
      </c>
      <c r="F24" s="103">
        <v>74</v>
      </c>
      <c r="G24" s="105">
        <v>0.05</v>
      </c>
      <c r="H24" s="104">
        <v>105</v>
      </c>
      <c r="I24" s="105">
        <v>0.08</v>
      </c>
      <c r="J24" s="120" t="s">
        <v>45</v>
      </c>
      <c r="K24" s="121" t="s">
        <v>45</v>
      </c>
      <c r="L24" s="120" t="s">
        <v>45</v>
      </c>
      <c r="M24" s="121" t="s">
        <v>45</v>
      </c>
      <c r="N24" s="104">
        <v>50</v>
      </c>
      <c r="O24" s="105">
        <v>0.04</v>
      </c>
      <c r="P24" s="106">
        <v>211</v>
      </c>
      <c r="Q24" s="107">
        <v>0.16</v>
      </c>
      <c r="R24" s="104">
        <v>20</v>
      </c>
      <c r="S24" s="105">
        <v>0.02</v>
      </c>
      <c r="T24" s="104">
        <v>1351</v>
      </c>
      <c r="U24" s="105">
        <v>1</v>
      </c>
    </row>
    <row r="25" spans="1:21" x14ac:dyDescent="0.25">
      <c r="A25" s="23" t="str">
        <f>'Deg Seek UG Grad Race Ethnic'!A25</f>
        <v>Source: Office of the Registrar Fall Opening Enrollment Archival Reports 2000-2017</v>
      </c>
      <c r="B25" s="19"/>
      <c r="C25" s="19"/>
      <c r="D25" s="19"/>
      <c r="E25" s="19"/>
      <c r="F25" s="19"/>
      <c r="G25" s="19"/>
      <c r="H25" s="19"/>
      <c r="I25" s="19"/>
      <c r="J25" s="19"/>
      <c r="K25" s="19"/>
      <c r="L25" s="19"/>
      <c r="M25" s="19"/>
      <c r="N25" s="19"/>
      <c r="O25" s="19"/>
      <c r="P25" s="19"/>
      <c r="Q25" s="19"/>
      <c r="R25" s="19"/>
      <c r="S25" s="19"/>
      <c r="T25" s="19"/>
      <c r="U25" s="19"/>
    </row>
    <row r="26" spans="1:21" x14ac:dyDescent="0.25">
      <c r="A26" s="24" t="s">
        <v>12</v>
      </c>
      <c r="B26" s="19"/>
      <c r="C26" s="19"/>
      <c r="D26" s="19"/>
      <c r="E26" s="19"/>
      <c r="F26" s="19"/>
      <c r="G26" s="19"/>
      <c r="H26" s="19"/>
      <c r="I26" s="19"/>
      <c r="J26" s="19"/>
      <c r="K26" s="19"/>
      <c r="L26" s="19"/>
      <c r="M26" s="19"/>
      <c r="N26" s="19"/>
      <c r="O26" s="19"/>
      <c r="P26" s="19"/>
      <c r="Q26" s="19"/>
      <c r="R26" s="19"/>
      <c r="S26" s="19"/>
      <c r="T26" s="19"/>
      <c r="U26" s="19"/>
    </row>
    <row r="27" spans="1:21" x14ac:dyDescent="0.25">
      <c r="A27" s="23" t="s">
        <v>43</v>
      </c>
      <c r="B27" s="19"/>
      <c r="C27" s="19"/>
      <c r="D27" s="19"/>
      <c r="E27" s="19"/>
      <c r="F27" s="19"/>
      <c r="G27" s="19"/>
      <c r="H27" s="19"/>
      <c r="I27" s="19"/>
      <c r="J27" s="19"/>
      <c r="K27" s="19"/>
      <c r="L27" s="19"/>
      <c r="M27" s="19"/>
      <c r="N27" s="19"/>
      <c r="O27" s="19"/>
      <c r="P27" s="19"/>
      <c r="Q27" s="19"/>
      <c r="R27" s="19"/>
      <c r="S27" s="19"/>
      <c r="T27" s="19"/>
      <c r="U27" s="19"/>
    </row>
    <row r="28" spans="1:21" s="43" customFormat="1" x14ac:dyDescent="0.25">
      <c r="A28" s="44"/>
    </row>
    <row r="29" spans="1:21" x14ac:dyDescent="0.25">
      <c r="A29" s="113" t="str">
        <f>'Deg Seek UG AB Race Ethnic'!A29:U29</f>
        <v>Student data includes Princeton's full-time undergraduate degree candidates.</v>
      </c>
      <c r="B29" s="113"/>
      <c r="C29" s="113"/>
      <c r="D29" s="113"/>
      <c r="E29" s="113"/>
      <c r="F29" s="113"/>
      <c r="G29" s="113"/>
      <c r="H29" s="113"/>
      <c r="I29" s="113"/>
      <c r="J29" s="113"/>
      <c r="K29" s="113"/>
      <c r="L29" s="113"/>
      <c r="M29" s="113"/>
      <c r="N29" s="113"/>
      <c r="O29" s="113"/>
      <c r="P29" s="113"/>
      <c r="Q29" s="113"/>
      <c r="R29" s="113"/>
      <c r="S29" s="113"/>
      <c r="T29" s="113"/>
      <c r="U29" s="113"/>
    </row>
    <row r="30" spans="1:21" ht="15.75" customHeight="1" x14ac:dyDescent="0.25">
      <c r="A30" s="113" t="str">
        <f>'Deg Seek UG AB Race Ethnic'!A30:U30</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1" ht="17.25" customHeight="1" x14ac:dyDescent="0.25">
      <c r="A31" s="113" t="str">
        <f>'Deg Seek UG AB Race Ethnic'!A31</f>
        <v>Prior to 2005, Princeton's student data system did not have an "Unknown" category.  Students who did not self-identify with a race or ethnicity were counted in a category called "White/Other", shown here as "White".</v>
      </c>
      <c r="B31" s="113"/>
      <c r="C31" s="113"/>
      <c r="D31" s="113"/>
      <c r="E31" s="113"/>
      <c r="F31" s="113"/>
      <c r="G31" s="113"/>
      <c r="H31" s="113"/>
      <c r="I31" s="113"/>
      <c r="J31" s="113"/>
      <c r="K31" s="113"/>
      <c r="L31" s="113"/>
      <c r="M31" s="113"/>
      <c r="N31" s="113"/>
      <c r="O31" s="113"/>
      <c r="P31" s="113"/>
      <c r="Q31" s="113"/>
      <c r="R31" s="113"/>
      <c r="S31" s="113"/>
      <c r="T31" s="113"/>
      <c r="U31" s="113"/>
    </row>
    <row r="32" spans="1:21" ht="31.5" customHeight="1" x14ac:dyDescent="0.25">
      <c r="A32" s="113" t="str">
        <f>'Deg Seek UG AB Race Ethnic'!A32:U32</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7.25" customHeight="1" x14ac:dyDescent="0.25">
      <c r="A33" s="113" t="str">
        <f>'Deg Seek UG AB Race Ethnic'!A33:U33</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3" t="str">
        <f>'Deg Seek UG AB Race Ethnic'!A34:U34</f>
        <v>Percentages may not add up to 100 percent due to rounding.</v>
      </c>
      <c r="B34" s="113"/>
      <c r="C34" s="113"/>
      <c r="D34" s="113"/>
      <c r="E34" s="113"/>
      <c r="F34" s="113"/>
      <c r="G34" s="113"/>
      <c r="H34" s="113"/>
      <c r="I34" s="113"/>
      <c r="J34" s="113"/>
      <c r="K34" s="113"/>
      <c r="L34" s="113"/>
      <c r="M34" s="113"/>
      <c r="N34" s="113"/>
      <c r="O34" s="113"/>
      <c r="P34" s="113"/>
      <c r="Q34" s="113"/>
      <c r="R34" s="113"/>
      <c r="S34" s="113"/>
      <c r="T34" s="113"/>
      <c r="U34" s="113"/>
    </row>
  </sheetData>
  <mergeCells count="16">
    <mergeCell ref="P5:Q5"/>
    <mergeCell ref="R5:S5"/>
    <mergeCell ref="T5:U5"/>
    <mergeCell ref="B5:C5"/>
    <mergeCell ref="F5:G5"/>
    <mergeCell ref="H5:I5"/>
    <mergeCell ref="J5:K5"/>
    <mergeCell ref="D5:E5"/>
    <mergeCell ref="N5:O5"/>
    <mergeCell ref="L5:M5"/>
    <mergeCell ref="A34:U34"/>
    <mergeCell ref="A29:U29"/>
    <mergeCell ref="A30:U30"/>
    <mergeCell ref="A31:U31"/>
    <mergeCell ref="A32:U32"/>
    <mergeCell ref="A33:U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A5" sqref="A5"/>
    </sheetView>
  </sheetViews>
  <sheetFormatPr defaultRowHeight="15" x14ac:dyDescent="0.25"/>
  <cols>
    <col min="1" max="1" width="10.140625" customWidth="1"/>
  </cols>
  <sheetData>
    <row r="1" spans="1:21" x14ac:dyDescent="0.25">
      <c r="A1" s="55" t="s">
        <v>0</v>
      </c>
      <c r="B1" s="25"/>
      <c r="C1" s="25"/>
      <c r="D1" s="25"/>
      <c r="E1" s="25"/>
      <c r="F1" s="25"/>
      <c r="G1" s="25"/>
      <c r="H1" s="25"/>
      <c r="I1" s="25"/>
      <c r="J1" s="25"/>
      <c r="K1" s="25"/>
      <c r="L1" s="25"/>
      <c r="M1" s="25"/>
      <c r="N1" s="25"/>
      <c r="O1" s="25"/>
      <c r="P1" s="25"/>
      <c r="Q1" s="25"/>
      <c r="R1" s="25"/>
      <c r="S1" s="25"/>
      <c r="T1" s="25"/>
      <c r="U1" s="25"/>
    </row>
    <row r="2" spans="1:21" x14ac:dyDescent="0.25">
      <c r="A2" s="56" t="str">
        <f>'Deg Seek UG Grad Race Ethnic'!A2</f>
        <v>Data classification:  This document is considered to be a public document available to anyone.</v>
      </c>
      <c r="B2" s="25"/>
      <c r="C2" s="25"/>
      <c r="D2" s="25"/>
      <c r="E2" s="25"/>
      <c r="F2" s="25"/>
      <c r="G2" s="25"/>
      <c r="H2" s="25"/>
      <c r="I2" s="25"/>
      <c r="J2" s="25"/>
      <c r="K2" s="25"/>
      <c r="L2" s="25"/>
      <c r="M2" s="25"/>
      <c r="N2" s="25"/>
      <c r="O2" s="25"/>
      <c r="P2" s="25"/>
      <c r="Q2" s="25"/>
      <c r="R2" s="25"/>
      <c r="S2" s="25"/>
      <c r="T2" s="25"/>
      <c r="U2" s="25"/>
    </row>
    <row r="3" spans="1:21" x14ac:dyDescent="0.25">
      <c r="A3" s="55" t="s">
        <v>30</v>
      </c>
      <c r="B3" s="25"/>
      <c r="C3" s="25"/>
      <c r="D3" s="25"/>
      <c r="E3" s="25"/>
      <c r="F3" s="25"/>
      <c r="G3" s="25"/>
      <c r="H3" s="25"/>
      <c r="I3" s="25"/>
      <c r="J3" s="25"/>
      <c r="K3" s="25"/>
      <c r="L3" s="25"/>
      <c r="M3" s="25"/>
      <c r="N3" s="25"/>
      <c r="O3" s="25"/>
      <c r="P3" s="25"/>
      <c r="Q3" s="25"/>
      <c r="R3" s="25"/>
      <c r="S3" s="25"/>
      <c r="T3" s="25"/>
      <c r="U3" s="25"/>
    </row>
    <row r="4" spans="1:21" x14ac:dyDescent="0.25">
      <c r="A4" s="63" t="s">
        <v>35</v>
      </c>
      <c r="B4" s="63"/>
      <c r="C4" s="63"/>
      <c r="D4" s="63"/>
      <c r="E4" s="63"/>
      <c r="F4" s="63"/>
      <c r="G4" s="63"/>
      <c r="H4" s="63"/>
      <c r="I4" s="63"/>
      <c r="J4" s="63"/>
      <c r="K4" s="63"/>
      <c r="L4" s="63"/>
      <c r="M4" s="63"/>
      <c r="N4" s="63"/>
      <c r="O4" s="63"/>
      <c r="P4" s="63"/>
      <c r="Q4" s="63"/>
      <c r="R4" s="63"/>
      <c r="S4" s="63"/>
      <c r="T4" s="63"/>
      <c r="U4" s="63"/>
    </row>
    <row r="5" spans="1:21" ht="45" customHeight="1" x14ac:dyDescent="0.25">
      <c r="A5" s="26" t="s">
        <v>1</v>
      </c>
      <c r="B5" s="114" t="s">
        <v>38</v>
      </c>
      <c r="C5" s="114"/>
      <c r="D5" s="115" t="s">
        <v>2</v>
      </c>
      <c r="E5" s="116"/>
      <c r="F5" s="114" t="s">
        <v>3</v>
      </c>
      <c r="G5" s="114"/>
      <c r="H5" s="115" t="s">
        <v>4</v>
      </c>
      <c r="I5" s="116"/>
      <c r="J5" s="115" t="s">
        <v>5</v>
      </c>
      <c r="K5" s="116"/>
      <c r="L5" s="117" t="s">
        <v>14</v>
      </c>
      <c r="M5" s="118"/>
      <c r="N5" s="115" t="s">
        <v>6</v>
      </c>
      <c r="O5" s="116"/>
      <c r="P5" s="115" t="s">
        <v>7</v>
      </c>
      <c r="Q5" s="116"/>
      <c r="R5" s="115" t="s">
        <v>8</v>
      </c>
      <c r="S5" s="116"/>
      <c r="T5" s="115" t="s">
        <v>9</v>
      </c>
      <c r="U5" s="116"/>
    </row>
    <row r="6" spans="1:21" x14ac:dyDescent="0.25">
      <c r="A6" s="28"/>
      <c r="B6" s="27" t="s">
        <v>10</v>
      </c>
      <c r="C6" s="27" t="s">
        <v>11</v>
      </c>
      <c r="D6" s="27" t="s">
        <v>10</v>
      </c>
      <c r="E6" s="27" t="s">
        <v>11</v>
      </c>
      <c r="F6" s="27" t="s">
        <v>10</v>
      </c>
      <c r="G6" s="27" t="s">
        <v>11</v>
      </c>
      <c r="H6" s="27" t="s">
        <v>10</v>
      </c>
      <c r="I6" s="27" t="s">
        <v>11</v>
      </c>
      <c r="J6" s="27" t="s">
        <v>10</v>
      </c>
      <c r="K6" s="27" t="s">
        <v>11</v>
      </c>
      <c r="L6" s="27" t="s">
        <v>10</v>
      </c>
      <c r="M6" s="27" t="s">
        <v>11</v>
      </c>
      <c r="N6" s="27" t="s">
        <v>10</v>
      </c>
      <c r="O6" s="27" t="s">
        <v>11</v>
      </c>
      <c r="P6" s="27" t="s">
        <v>10</v>
      </c>
      <c r="Q6" s="27" t="s">
        <v>11</v>
      </c>
      <c r="R6" s="27" t="s">
        <v>10</v>
      </c>
      <c r="S6" s="27" t="s">
        <v>11</v>
      </c>
      <c r="T6" s="27" t="s">
        <v>10</v>
      </c>
      <c r="U6" s="27" t="s">
        <v>11</v>
      </c>
    </row>
    <row r="7" spans="1:21" x14ac:dyDescent="0.25">
      <c r="A7" s="47" t="s">
        <v>15</v>
      </c>
      <c r="B7" s="84">
        <v>849</v>
      </c>
      <c r="C7" s="86">
        <v>0.45817593092282782</v>
      </c>
      <c r="D7" s="85">
        <v>127</v>
      </c>
      <c r="E7" s="86">
        <v>6.8537506745817586E-2</v>
      </c>
      <c r="F7" s="84">
        <v>46</v>
      </c>
      <c r="G7" s="86">
        <v>2.48246087425796E-2</v>
      </c>
      <c r="H7" s="85">
        <v>58</v>
      </c>
      <c r="I7" s="86">
        <v>3.130059363194819E-2</v>
      </c>
      <c r="J7" s="120" t="s">
        <v>45</v>
      </c>
      <c r="K7" s="121" t="s">
        <v>45</v>
      </c>
      <c r="L7" s="120" t="s">
        <v>45</v>
      </c>
      <c r="M7" s="121" t="s">
        <v>45</v>
      </c>
      <c r="N7" s="85">
        <v>0</v>
      </c>
      <c r="O7" s="86">
        <v>0</v>
      </c>
      <c r="P7" s="87">
        <v>771</v>
      </c>
      <c r="Q7" s="88">
        <v>0.41608202914193199</v>
      </c>
      <c r="R7" s="85">
        <v>0</v>
      </c>
      <c r="S7" s="86">
        <v>0</v>
      </c>
      <c r="T7" s="85">
        <v>1853</v>
      </c>
      <c r="U7" s="86">
        <v>1</v>
      </c>
    </row>
    <row r="8" spans="1:21" x14ac:dyDescent="0.25">
      <c r="A8" s="47" t="s">
        <v>16</v>
      </c>
      <c r="B8" s="84">
        <v>855</v>
      </c>
      <c r="C8" s="86">
        <v>0.44952681388012616</v>
      </c>
      <c r="D8" s="85">
        <v>133</v>
      </c>
      <c r="E8" s="86">
        <v>6.9926393270241846E-2</v>
      </c>
      <c r="F8" s="84">
        <v>43</v>
      </c>
      <c r="G8" s="86">
        <v>2.2607781282860149E-2</v>
      </c>
      <c r="H8" s="85">
        <v>61</v>
      </c>
      <c r="I8" s="86">
        <v>3.207150368033649E-2</v>
      </c>
      <c r="J8" s="120" t="s">
        <v>45</v>
      </c>
      <c r="K8" s="121" t="s">
        <v>45</v>
      </c>
      <c r="L8" s="120" t="s">
        <v>45</v>
      </c>
      <c r="M8" s="121" t="s">
        <v>45</v>
      </c>
      <c r="N8" s="85">
        <v>0</v>
      </c>
      <c r="O8" s="86">
        <v>0</v>
      </c>
      <c r="P8" s="87">
        <v>808</v>
      </c>
      <c r="Q8" s="88">
        <v>0.42481598317560465</v>
      </c>
      <c r="R8" s="85">
        <v>0</v>
      </c>
      <c r="S8" s="86">
        <v>0</v>
      </c>
      <c r="T8" s="85">
        <v>1902</v>
      </c>
      <c r="U8" s="86">
        <v>1</v>
      </c>
    </row>
    <row r="9" spans="1:21" x14ac:dyDescent="0.25">
      <c r="A9" s="47" t="s">
        <v>17</v>
      </c>
      <c r="B9" s="84">
        <v>894</v>
      </c>
      <c r="C9" s="86">
        <v>0.45265822784810128</v>
      </c>
      <c r="D9" s="85">
        <v>140</v>
      </c>
      <c r="E9" s="86">
        <v>7.0886075949367092E-2</v>
      </c>
      <c r="F9" s="84">
        <v>42</v>
      </c>
      <c r="G9" s="86">
        <v>2.1265822784810127E-2</v>
      </c>
      <c r="H9" s="85">
        <v>61</v>
      </c>
      <c r="I9" s="86">
        <v>3.0886075949367087E-2</v>
      </c>
      <c r="J9" s="120" t="s">
        <v>45</v>
      </c>
      <c r="K9" s="121" t="s">
        <v>45</v>
      </c>
      <c r="L9" s="120" t="s">
        <v>45</v>
      </c>
      <c r="M9" s="121" t="s">
        <v>45</v>
      </c>
      <c r="N9" s="85">
        <v>0</v>
      </c>
      <c r="O9" s="86">
        <v>0</v>
      </c>
      <c r="P9" s="87">
        <v>836</v>
      </c>
      <c r="Q9" s="88">
        <v>0.42329113924050632</v>
      </c>
      <c r="R9" s="85">
        <v>0</v>
      </c>
      <c r="S9" s="86">
        <v>0</v>
      </c>
      <c r="T9" s="85">
        <v>1975</v>
      </c>
      <c r="U9" s="86">
        <v>1</v>
      </c>
    </row>
    <row r="10" spans="1:21" x14ac:dyDescent="0.25">
      <c r="A10" s="47" t="s">
        <v>18</v>
      </c>
      <c r="B10" s="84">
        <v>927</v>
      </c>
      <c r="C10" s="86">
        <v>0.46865520728008087</v>
      </c>
      <c r="D10" s="85">
        <v>146</v>
      </c>
      <c r="E10" s="86">
        <v>7.381193124368049E-2</v>
      </c>
      <c r="F10" s="84">
        <v>40</v>
      </c>
      <c r="G10" s="86">
        <v>2.0222446916076844E-2</v>
      </c>
      <c r="H10" s="85">
        <v>56</v>
      </c>
      <c r="I10" s="86">
        <v>2.8311425682507583E-2</v>
      </c>
      <c r="J10" s="120" t="s">
        <v>45</v>
      </c>
      <c r="K10" s="121" t="s">
        <v>45</v>
      </c>
      <c r="L10" s="120" t="s">
        <v>45</v>
      </c>
      <c r="M10" s="121" t="s">
        <v>45</v>
      </c>
      <c r="N10" s="85">
        <v>0</v>
      </c>
      <c r="O10" s="86">
        <v>0</v>
      </c>
      <c r="P10" s="87">
        <v>806</v>
      </c>
      <c r="Q10" s="88">
        <v>0.40748230535894842</v>
      </c>
      <c r="R10" s="85">
        <v>0</v>
      </c>
      <c r="S10" s="86">
        <v>0</v>
      </c>
      <c r="T10" s="85">
        <v>1978</v>
      </c>
      <c r="U10" s="86">
        <v>1</v>
      </c>
    </row>
    <row r="11" spans="1:21" x14ac:dyDescent="0.25">
      <c r="A11" s="47" t="s">
        <v>19</v>
      </c>
      <c r="B11" s="84">
        <v>952</v>
      </c>
      <c r="C11" s="86">
        <v>0.47623811905952979</v>
      </c>
      <c r="D11" s="85">
        <v>158</v>
      </c>
      <c r="E11" s="86">
        <v>7.9039519759879939E-2</v>
      </c>
      <c r="F11" s="84">
        <v>45</v>
      </c>
      <c r="G11" s="86">
        <v>2.2511255627813906E-2</v>
      </c>
      <c r="H11" s="85">
        <v>48</v>
      </c>
      <c r="I11" s="86">
        <v>2.4012006003001501E-2</v>
      </c>
      <c r="J11" s="120" t="s">
        <v>45</v>
      </c>
      <c r="K11" s="121" t="s">
        <v>45</v>
      </c>
      <c r="L11" s="120" t="s">
        <v>45</v>
      </c>
      <c r="M11" s="121" t="s">
        <v>45</v>
      </c>
      <c r="N11" s="85">
        <v>0</v>
      </c>
      <c r="O11" s="86">
        <v>0</v>
      </c>
      <c r="P11" s="87">
        <v>793</v>
      </c>
      <c r="Q11" s="88">
        <v>0.39669834917458729</v>
      </c>
      <c r="R11" s="85">
        <v>0</v>
      </c>
      <c r="S11" s="86">
        <v>0</v>
      </c>
      <c r="T11" s="85">
        <v>1999</v>
      </c>
      <c r="U11" s="86">
        <v>1</v>
      </c>
    </row>
    <row r="12" spans="1:21" x14ac:dyDescent="0.25">
      <c r="A12" s="47" t="s">
        <v>20</v>
      </c>
      <c r="B12" s="84">
        <v>798</v>
      </c>
      <c r="C12" s="86">
        <v>0.39701492537313432</v>
      </c>
      <c r="D12" s="85">
        <v>123</v>
      </c>
      <c r="E12" s="86">
        <v>6.1194029850746269E-2</v>
      </c>
      <c r="F12" s="84">
        <v>55</v>
      </c>
      <c r="G12" s="86">
        <v>2.736318407960199E-2</v>
      </c>
      <c r="H12" s="85">
        <v>44</v>
      </c>
      <c r="I12" s="86">
        <v>2.1890547263681594E-2</v>
      </c>
      <c r="J12" s="120" t="s">
        <v>45</v>
      </c>
      <c r="K12" s="121" t="s">
        <v>45</v>
      </c>
      <c r="L12" s="120" t="s">
        <v>45</v>
      </c>
      <c r="M12" s="121" t="s">
        <v>45</v>
      </c>
      <c r="N12" s="85">
        <v>0</v>
      </c>
      <c r="O12" s="86">
        <v>0</v>
      </c>
      <c r="P12" s="87">
        <v>772</v>
      </c>
      <c r="Q12" s="88">
        <v>0.38407960199004976</v>
      </c>
      <c r="R12" s="85">
        <v>216</v>
      </c>
      <c r="S12" s="86">
        <v>0.10746268656716418</v>
      </c>
      <c r="T12" s="85">
        <v>2010</v>
      </c>
      <c r="U12" s="86">
        <v>1</v>
      </c>
    </row>
    <row r="13" spans="1:21" x14ac:dyDescent="0.25">
      <c r="A13" s="47" t="s">
        <v>21</v>
      </c>
      <c r="B13" s="84">
        <v>941</v>
      </c>
      <c r="C13" s="86">
        <v>0.41002178649237475</v>
      </c>
      <c r="D13" s="85">
        <v>150</v>
      </c>
      <c r="E13" s="86">
        <v>6.535947712418301E-2</v>
      </c>
      <c r="F13" s="84">
        <v>58</v>
      </c>
      <c r="G13" s="86">
        <v>2.5272331154684097E-2</v>
      </c>
      <c r="H13" s="85">
        <v>66</v>
      </c>
      <c r="I13" s="86">
        <v>2.8758169934640521E-2</v>
      </c>
      <c r="J13" s="120" t="s">
        <v>45</v>
      </c>
      <c r="K13" s="121" t="s">
        <v>45</v>
      </c>
      <c r="L13" s="120" t="s">
        <v>45</v>
      </c>
      <c r="M13" s="121" t="s">
        <v>45</v>
      </c>
      <c r="N13" s="85">
        <v>0</v>
      </c>
      <c r="O13" s="86">
        <v>0</v>
      </c>
      <c r="P13" s="87">
        <v>884</v>
      </c>
      <c r="Q13" s="88">
        <v>0.38518518518518519</v>
      </c>
      <c r="R13" s="85">
        <v>193</v>
      </c>
      <c r="S13" s="86">
        <v>8.4095860566448799E-2</v>
      </c>
      <c r="T13" s="85">
        <v>2295</v>
      </c>
      <c r="U13" s="86">
        <v>1</v>
      </c>
    </row>
    <row r="14" spans="1:21" x14ac:dyDescent="0.25">
      <c r="A14" s="47" t="s">
        <v>22</v>
      </c>
      <c r="B14" s="84">
        <v>968</v>
      </c>
      <c r="C14" s="86">
        <v>0.41086587436332767</v>
      </c>
      <c r="D14" s="85">
        <v>160</v>
      </c>
      <c r="E14" s="86">
        <v>6.7911714770797965E-2</v>
      </c>
      <c r="F14" s="84">
        <v>62</v>
      </c>
      <c r="G14" s="86">
        <v>2.6315789473684209E-2</v>
      </c>
      <c r="H14" s="85">
        <v>69</v>
      </c>
      <c r="I14" s="86">
        <v>2.928692699490662E-2</v>
      </c>
      <c r="J14" s="85">
        <v>5</v>
      </c>
      <c r="K14" s="86">
        <v>2.1222410865874364E-3</v>
      </c>
      <c r="L14" s="85">
        <v>0</v>
      </c>
      <c r="M14" s="86">
        <v>0</v>
      </c>
      <c r="N14" s="85">
        <v>0</v>
      </c>
      <c r="O14" s="86">
        <v>0</v>
      </c>
      <c r="P14" s="87">
        <v>899</v>
      </c>
      <c r="Q14" s="88">
        <v>0.38157894736842107</v>
      </c>
      <c r="R14" s="85">
        <v>193</v>
      </c>
      <c r="S14" s="86">
        <v>8.1918505942275038E-2</v>
      </c>
      <c r="T14" s="85">
        <v>2356</v>
      </c>
      <c r="U14" s="86">
        <v>1</v>
      </c>
    </row>
    <row r="15" spans="1:21" x14ac:dyDescent="0.25">
      <c r="A15" s="47" t="s">
        <v>23</v>
      </c>
      <c r="B15" s="84">
        <v>990</v>
      </c>
      <c r="C15" s="86">
        <v>0.40375203915171287</v>
      </c>
      <c r="D15" s="85">
        <v>167</v>
      </c>
      <c r="E15" s="86">
        <v>6.8107667210440453E-2</v>
      </c>
      <c r="F15" s="84">
        <v>73</v>
      </c>
      <c r="G15" s="86">
        <v>2.9771615008156605E-2</v>
      </c>
      <c r="H15" s="85">
        <v>76</v>
      </c>
      <c r="I15" s="86">
        <v>3.0995106035889071E-2</v>
      </c>
      <c r="J15" s="85">
        <v>5</v>
      </c>
      <c r="K15" s="86">
        <v>2.0391517128874386E-3</v>
      </c>
      <c r="L15" s="85">
        <v>0</v>
      </c>
      <c r="M15" s="86">
        <v>0</v>
      </c>
      <c r="N15" s="85">
        <v>28</v>
      </c>
      <c r="O15" s="86">
        <v>1.1419249592169658E-2</v>
      </c>
      <c r="P15" s="87">
        <v>913</v>
      </c>
      <c r="Q15" s="88">
        <v>0.37234910277324634</v>
      </c>
      <c r="R15" s="85">
        <v>200</v>
      </c>
      <c r="S15" s="86">
        <v>8.1566068515497553E-2</v>
      </c>
      <c r="T15" s="85">
        <v>2452</v>
      </c>
      <c r="U15" s="86">
        <v>1</v>
      </c>
    </row>
    <row r="16" spans="1:21" x14ac:dyDescent="0.25">
      <c r="A16" s="47" t="s">
        <v>24</v>
      </c>
      <c r="B16" s="84">
        <v>977</v>
      </c>
      <c r="C16" s="86">
        <v>0.39877551020408164</v>
      </c>
      <c r="D16" s="85">
        <v>171</v>
      </c>
      <c r="E16" s="86">
        <v>6.9795918367346943E-2</v>
      </c>
      <c r="F16" s="84">
        <v>74</v>
      </c>
      <c r="G16" s="86">
        <v>3.0204081632653063E-2</v>
      </c>
      <c r="H16" s="85">
        <v>87</v>
      </c>
      <c r="I16" s="86">
        <v>3.5510204081632656E-2</v>
      </c>
      <c r="J16" s="120" t="s">
        <v>45</v>
      </c>
      <c r="K16" s="121" t="s">
        <v>45</v>
      </c>
      <c r="L16" s="120" t="s">
        <v>45</v>
      </c>
      <c r="M16" s="121" t="s">
        <v>45</v>
      </c>
      <c r="N16" s="85">
        <v>33</v>
      </c>
      <c r="O16" s="86">
        <v>1.3469387755102041E-2</v>
      </c>
      <c r="P16" s="87">
        <v>889</v>
      </c>
      <c r="Q16" s="88">
        <v>0.36285714285714288</v>
      </c>
      <c r="R16" s="85">
        <v>210</v>
      </c>
      <c r="S16" s="86">
        <v>8.5714285714285715E-2</v>
      </c>
      <c r="T16" s="85">
        <v>2450</v>
      </c>
      <c r="U16" s="86">
        <v>1</v>
      </c>
    </row>
    <row r="17" spans="1:21" x14ac:dyDescent="0.25">
      <c r="A17" s="47" t="s">
        <v>25</v>
      </c>
      <c r="B17" s="84">
        <v>1041</v>
      </c>
      <c r="C17" s="86">
        <v>0.40903732809430254</v>
      </c>
      <c r="D17" s="85">
        <v>154</v>
      </c>
      <c r="E17" s="86">
        <v>6.0510805500982319E-2</v>
      </c>
      <c r="F17" s="84">
        <v>72</v>
      </c>
      <c r="G17" s="86">
        <v>2.8290766208251474E-2</v>
      </c>
      <c r="H17" s="85">
        <v>81</v>
      </c>
      <c r="I17" s="86">
        <v>3.182711198428291E-2</v>
      </c>
      <c r="J17" s="85">
        <v>5</v>
      </c>
      <c r="K17" s="86">
        <v>1.9646365422396855E-3</v>
      </c>
      <c r="L17" s="85">
        <v>0</v>
      </c>
      <c r="M17" s="86">
        <v>0</v>
      </c>
      <c r="N17" s="85">
        <v>36</v>
      </c>
      <c r="O17" s="86">
        <v>1.4145383104125737E-2</v>
      </c>
      <c r="P17" s="87">
        <v>942</v>
      </c>
      <c r="Q17" s="88">
        <v>0.37013752455795679</v>
      </c>
      <c r="R17" s="85">
        <v>214</v>
      </c>
      <c r="S17" s="86">
        <v>8.4086444007858543E-2</v>
      </c>
      <c r="T17" s="85">
        <v>2545</v>
      </c>
      <c r="U17" s="86">
        <v>1</v>
      </c>
    </row>
    <row r="18" spans="1:21" x14ac:dyDescent="0.25">
      <c r="A18" s="47" t="s">
        <v>26</v>
      </c>
      <c r="B18" s="84">
        <v>1099</v>
      </c>
      <c r="C18" s="86">
        <v>0.42530959752321984</v>
      </c>
      <c r="D18" s="85">
        <v>155</v>
      </c>
      <c r="E18" s="86">
        <v>5.9984520123839008E-2</v>
      </c>
      <c r="F18" s="84">
        <v>72</v>
      </c>
      <c r="G18" s="86">
        <v>2.7863777089783281E-2</v>
      </c>
      <c r="H18" s="85">
        <v>89</v>
      </c>
      <c r="I18" s="86">
        <v>3.4442724458204337E-2</v>
      </c>
      <c r="J18" s="85">
        <v>6</v>
      </c>
      <c r="K18" s="86">
        <v>2.3219814241486067E-3</v>
      </c>
      <c r="L18" s="85">
        <v>0</v>
      </c>
      <c r="M18" s="86">
        <v>0</v>
      </c>
      <c r="N18" s="85">
        <v>42</v>
      </c>
      <c r="O18" s="86">
        <v>1.6253869969040248E-2</v>
      </c>
      <c r="P18" s="87">
        <v>955</v>
      </c>
      <c r="Q18" s="88">
        <v>0.36958204334365324</v>
      </c>
      <c r="R18" s="85">
        <v>166</v>
      </c>
      <c r="S18" s="86">
        <v>6.4241486068111461E-2</v>
      </c>
      <c r="T18" s="85">
        <v>2584</v>
      </c>
      <c r="U18" s="86">
        <v>1</v>
      </c>
    </row>
    <row r="19" spans="1:21" x14ac:dyDescent="0.25">
      <c r="A19" s="47" t="s">
        <v>27</v>
      </c>
      <c r="B19" s="84">
        <v>1105</v>
      </c>
      <c r="C19" s="86">
        <v>0.41729607250755285</v>
      </c>
      <c r="D19" s="85">
        <v>170</v>
      </c>
      <c r="E19" s="86">
        <v>6.4199395770392756E-2</v>
      </c>
      <c r="F19" s="84">
        <v>72</v>
      </c>
      <c r="G19" s="86">
        <v>2.7190332326283987E-2</v>
      </c>
      <c r="H19" s="85">
        <v>106</v>
      </c>
      <c r="I19" s="86">
        <v>4.0030211480362538E-2</v>
      </c>
      <c r="J19" s="120" t="s">
        <v>45</v>
      </c>
      <c r="K19" s="121" t="s">
        <v>45</v>
      </c>
      <c r="L19" s="120" t="s">
        <v>45</v>
      </c>
      <c r="M19" s="121" t="s">
        <v>45</v>
      </c>
      <c r="N19" s="85">
        <v>57</v>
      </c>
      <c r="O19" s="86">
        <v>2.1525679758308158E-2</v>
      </c>
      <c r="P19" s="87">
        <v>994</v>
      </c>
      <c r="Q19" s="88">
        <v>0.37537764350453173</v>
      </c>
      <c r="R19" s="85">
        <v>136</v>
      </c>
      <c r="S19" s="86">
        <v>5.1359516616314202E-2</v>
      </c>
      <c r="T19" s="85">
        <v>2648</v>
      </c>
      <c r="U19" s="86">
        <v>1</v>
      </c>
    </row>
    <row r="20" spans="1:21" x14ac:dyDescent="0.25">
      <c r="A20" s="47" t="s">
        <v>28</v>
      </c>
      <c r="B20" s="84">
        <v>1082</v>
      </c>
      <c r="C20" s="86">
        <v>0.40585146286571644</v>
      </c>
      <c r="D20" s="85">
        <v>178</v>
      </c>
      <c r="E20" s="86">
        <v>6.6766691672918224E-2</v>
      </c>
      <c r="F20" s="84">
        <v>75</v>
      </c>
      <c r="G20" s="86">
        <v>2.8132033008252063E-2</v>
      </c>
      <c r="H20" s="85">
        <v>111</v>
      </c>
      <c r="I20" s="86">
        <v>4.1635408852213056E-2</v>
      </c>
      <c r="J20" s="120" t="s">
        <v>45</v>
      </c>
      <c r="K20" s="121" t="s">
        <v>45</v>
      </c>
      <c r="L20" s="120" t="s">
        <v>45</v>
      </c>
      <c r="M20" s="121" t="s">
        <v>45</v>
      </c>
      <c r="N20" s="85">
        <v>63</v>
      </c>
      <c r="O20" s="86">
        <v>2.3630907726931733E-2</v>
      </c>
      <c r="P20" s="87">
        <v>1021</v>
      </c>
      <c r="Q20" s="88">
        <v>0.38297074268567144</v>
      </c>
      <c r="R20" s="85">
        <v>130</v>
      </c>
      <c r="S20" s="86">
        <v>4.8762190547636912E-2</v>
      </c>
      <c r="T20" s="85">
        <v>2666</v>
      </c>
      <c r="U20" s="86">
        <v>1</v>
      </c>
    </row>
    <row r="21" spans="1:21" x14ac:dyDescent="0.25">
      <c r="A21" s="47" t="s">
        <v>29</v>
      </c>
      <c r="B21" s="84">
        <v>1040</v>
      </c>
      <c r="C21" s="86">
        <v>0.3893672781729689</v>
      </c>
      <c r="D21" s="85">
        <v>170</v>
      </c>
      <c r="E21" s="86">
        <v>6.3646574316735302E-2</v>
      </c>
      <c r="F21" s="84">
        <v>68</v>
      </c>
      <c r="G21" s="86">
        <v>2.5458629726694122E-2</v>
      </c>
      <c r="H21" s="85">
        <v>122</v>
      </c>
      <c r="I21" s="86">
        <v>4.5675776862598279E-2</v>
      </c>
      <c r="J21" s="120" t="s">
        <v>45</v>
      </c>
      <c r="K21" s="121" t="s">
        <v>45</v>
      </c>
      <c r="L21" s="120" t="s">
        <v>45</v>
      </c>
      <c r="M21" s="121" t="s">
        <v>45</v>
      </c>
      <c r="N21" s="85">
        <v>56</v>
      </c>
      <c r="O21" s="86">
        <v>2.0965930363159864E-2</v>
      </c>
      <c r="P21" s="87">
        <v>1073</v>
      </c>
      <c r="Q21" s="88">
        <v>0.40172220142268811</v>
      </c>
      <c r="R21" s="85">
        <v>138</v>
      </c>
      <c r="S21" s="86">
        <v>5.1666042680643953E-2</v>
      </c>
      <c r="T21" s="85">
        <v>2671</v>
      </c>
      <c r="U21" s="86">
        <v>1</v>
      </c>
    </row>
    <row r="22" spans="1:21" s="101" customFormat="1" x14ac:dyDescent="0.25">
      <c r="A22" s="102" t="s">
        <v>39</v>
      </c>
      <c r="B22" s="103">
        <v>1010</v>
      </c>
      <c r="C22" s="105">
        <v>0.37</v>
      </c>
      <c r="D22" s="104">
        <v>177</v>
      </c>
      <c r="E22" s="105">
        <v>0.06</v>
      </c>
      <c r="F22" s="103">
        <v>76</v>
      </c>
      <c r="G22" s="105">
        <v>0.03</v>
      </c>
      <c r="H22" s="104">
        <v>135</v>
      </c>
      <c r="I22" s="105">
        <v>0.05</v>
      </c>
      <c r="J22" s="120" t="s">
        <v>45</v>
      </c>
      <c r="K22" s="121" t="s">
        <v>45</v>
      </c>
      <c r="L22" s="120" t="s">
        <v>45</v>
      </c>
      <c r="M22" s="121" t="s">
        <v>45</v>
      </c>
      <c r="N22" s="104">
        <v>48</v>
      </c>
      <c r="O22" s="105">
        <v>0.02</v>
      </c>
      <c r="P22" s="106">
        <v>1122</v>
      </c>
      <c r="Q22" s="107">
        <v>0.41</v>
      </c>
      <c r="R22" s="104">
        <v>132</v>
      </c>
      <c r="S22" s="105">
        <v>0.05</v>
      </c>
      <c r="T22" s="104">
        <v>2704</v>
      </c>
      <c r="U22" s="105">
        <v>1</v>
      </c>
    </row>
    <row r="23" spans="1:21" s="101" customFormat="1" x14ac:dyDescent="0.25">
      <c r="A23" s="102" t="s">
        <v>40</v>
      </c>
      <c r="B23" s="103">
        <v>1006</v>
      </c>
      <c r="C23" s="105">
        <v>0.37</v>
      </c>
      <c r="D23" s="104">
        <v>189</v>
      </c>
      <c r="E23" s="105">
        <v>7.0000000000000007E-2</v>
      </c>
      <c r="F23" s="103">
        <v>80</v>
      </c>
      <c r="G23" s="105">
        <v>0.03</v>
      </c>
      <c r="H23" s="104">
        <v>138</v>
      </c>
      <c r="I23" s="105">
        <v>0.05</v>
      </c>
      <c r="J23" s="120" t="s">
        <v>45</v>
      </c>
      <c r="K23" s="121" t="s">
        <v>45</v>
      </c>
      <c r="L23" s="120" t="s">
        <v>45</v>
      </c>
      <c r="M23" s="121" t="s">
        <v>45</v>
      </c>
      <c r="N23" s="104">
        <v>54</v>
      </c>
      <c r="O23" s="105">
        <v>0.02</v>
      </c>
      <c r="P23" s="106">
        <v>1145</v>
      </c>
      <c r="Q23" s="107">
        <v>0.42</v>
      </c>
      <c r="R23" s="104">
        <v>132</v>
      </c>
      <c r="S23" s="105">
        <v>0.05</v>
      </c>
      <c r="T23" s="104">
        <v>2747</v>
      </c>
      <c r="U23" s="105">
        <v>1</v>
      </c>
    </row>
    <row r="24" spans="1:21" s="101" customFormat="1" x14ac:dyDescent="0.25">
      <c r="A24" s="102" t="s">
        <v>42</v>
      </c>
      <c r="B24" s="103">
        <v>995</v>
      </c>
      <c r="C24" s="105">
        <v>0.35</v>
      </c>
      <c r="D24" s="104">
        <v>202</v>
      </c>
      <c r="E24" s="105">
        <v>7.0000000000000007E-2</v>
      </c>
      <c r="F24" s="103">
        <v>74</v>
      </c>
      <c r="G24" s="105">
        <v>0.03</v>
      </c>
      <c r="H24" s="104">
        <v>151</v>
      </c>
      <c r="I24" s="105">
        <v>0.05</v>
      </c>
      <c r="J24" s="120" t="s">
        <v>45</v>
      </c>
      <c r="K24" s="121" t="s">
        <v>45</v>
      </c>
      <c r="L24" s="120" t="s">
        <v>45</v>
      </c>
      <c r="M24" s="121" t="s">
        <v>45</v>
      </c>
      <c r="N24" s="104">
        <v>62</v>
      </c>
      <c r="O24" s="105">
        <v>0.02</v>
      </c>
      <c r="P24" s="106">
        <v>1216</v>
      </c>
      <c r="Q24" s="107">
        <v>0.43</v>
      </c>
      <c r="R24" s="104">
        <v>144</v>
      </c>
      <c r="S24" s="105">
        <v>0.05</v>
      </c>
      <c r="T24" s="104">
        <v>2845</v>
      </c>
      <c r="U24" s="105">
        <v>1</v>
      </c>
    </row>
    <row r="25" spans="1:21" x14ac:dyDescent="0.25">
      <c r="A25" s="29" t="s">
        <v>44</v>
      </c>
      <c r="B25" s="25"/>
      <c r="C25" s="25"/>
      <c r="D25" s="25"/>
      <c r="E25" s="25"/>
      <c r="F25" s="25"/>
      <c r="G25" s="25"/>
      <c r="H25" s="25"/>
      <c r="I25" s="25"/>
      <c r="J25" s="25"/>
      <c r="K25" s="25"/>
      <c r="L25" s="25"/>
      <c r="M25" s="25"/>
      <c r="N25" s="25"/>
      <c r="O25" s="25"/>
      <c r="P25" s="25"/>
      <c r="Q25" s="25"/>
      <c r="R25" s="25"/>
      <c r="S25" s="25"/>
      <c r="T25" s="25"/>
      <c r="U25" s="25"/>
    </row>
    <row r="26" spans="1:21" x14ac:dyDescent="0.25">
      <c r="A26" s="30" t="s">
        <v>12</v>
      </c>
      <c r="B26" s="25"/>
      <c r="C26" s="25"/>
      <c r="D26" s="25"/>
      <c r="E26" s="25"/>
      <c r="F26" s="25"/>
      <c r="G26" s="25"/>
      <c r="H26" s="25"/>
      <c r="I26" s="25"/>
      <c r="J26" s="25"/>
      <c r="K26" s="25"/>
      <c r="L26" s="25"/>
      <c r="M26" s="25"/>
      <c r="N26" s="25"/>
      <c r="O26" s="25"/>
      <c r="P26" s="25"/>
      <c r="Q26" s="25"/>
      <c r="R26" s="25"/>
      <c r="S26" s="25"/>
      <c r="T26" s="25"/>
      <c r="U26" s="25"/>
    </row>
    <row r="27" spans="1:21" x14ac:dyDescent="0.25">
      <c r="A27" s="29" t="s">
        <v>41</v>
      </c>
      <c r="B27" s="25"/>
      <c r="C27" s="25"/>
      <c r="D27" s="25"/>
      <c r="E27" s="25"/>
      <c r="F27" s="25"/>
      <c r="G27" s="25"/>
      <c r="H27" s="25"/>
      <c r="I27" s="25"/>
      <c r="J27" s="25"/>
      <c r="K27" s="25"/>
      <c r="L27" s="25"/>
      <c r="M27" s="25"/>
      <c r="N27" s="25"/>
      <c r="O27" s="25"/>
      <c r="P27" s="25"/>
      <c r="Q27" s="25"/>
      <c r="R27" s="25"/>
      <c r="S27" s="25"/>
      <c r="T27" s="25"/>
      <c r="U27" s="25"/>
    </row>
    <row r="28" spans="1:21" s="43" customFormat="1" x14ac:dyDescent="0.25">
      <c r="A28" s="44"/>
    </row>
    <row r="29" spans="1:21" x14ac:dyDescent="0.25">
      <c r="A29" s="119" t="str">
        <f>'[1]Master Footnotes'!$B$40</f>
        <v>Student data includes Princeton's full-time master's and doctoral degree candidates.</v>
      </c>
      <c r="B29" s="119"/>
      <c r="C29" s="119"/>
      <c r="D29" s="119"/>
      <c r="E29" s="119"/>
      <c r="F29" s="119"/>
      <c r="G29" s="119"/>
      <c r="H29" s="119"/>
      <c r="I29" s="119"/>
      <c r="J29" s="119"/>
      <c r="K29" s="119"/>
      <c r="L29" s="119"/>
      <c r="M29" s="119"/>
      <c r="N29" s="119"/>
      <c r="O29" s="119"/>
      <c r="P29" s="119"/>
      <c r="Q29" s="119"/>
      <c r="R29" s="119"/>
      <c r="S29" s="119"/>
      <c r="T29" s="119"/>
      <c r="U29" s="119"/>
    </row>
    <row r="30" spans="1:21" ht="16.5" customHeight="1" x14ac:dyDescent="0.25">
      <c r="A30" s="113" t="str">
        <f>'[1]Fall Student Headcount_IPEDSRac'!$A$3</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1" x14ac:dyDescent="0.25">
      <c r="A31" s="113" t="str">
        <f>'[1]Fall Student Headcount_IPEDSRac'!$A$4</f>
        <v>Prior to 2005, Princeton's student data system did not have an "Unknown" category.  Students who did not self-identify with a race or ethnicity were counted in a category called "White/Other", shown here as "White".</v>
      </c>
      <c r="B31" s="113"/>
      <c r="C31" s="113"/>
      <c r="D31" s="113"/>
      <c r="E31" s="113"/>
      <c r="F31" s="113"/>
      <c r="G31" s="113"/>
      <c r="H31" s="113"/>
      <c r="I31" s="113"/>
      <c r="J31" s="113"/>
      <c r="K31" s="113"/>
      <c r="L31" s="113"/>
      <c r="M31" s="113"/>
      <c r="N31" s="113"/>
      <c r="O31" s="113"/>
      <c r="P31" s="113"/>
      <c r="Q31" s="113"/>
      <c r="R31" s="113"/>
      <c r="S31" s="113"/>
      <c r="T31" s="113"/>
      <c r="U31" s="113"/>
    </row>
    <row r="32" spans="1:21" ht="29.25" customHeight="1" x14ac:dyDescent="0.25">
      <c r="A32" s="113" t="str">
        <f>'[1]Fall Student Headcount_IPEDSRac'!$A$5</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7.25" customHeight="1" x14ac:dyDescent="0.25">
      <c r="A33" s="113" t="str">
        <f>'[1]Fall Student Headcount_IPEDSRac'!$A$6</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9" t="str">
        <f>'[1]Fall Student Headcount_IPEDSRac'!$A$7</f>
        <v xml:space="preserve">In 2006-2007, the graduate school implemented a new status called Dissertation Completion Enrollment (DCE).  </v>
      </c>
      <c r="B34" s="119"/>
      <c r="C34" s="119"/>
      <c r="D34" s="119"/>
      <c r="E34" s="119"/>
      <c r="F34" s="119"/>
      <c r="G34" s="119"/>
      <c r="H34" s="119"/>
      <c r="I34" s="119"/>
      <c r="J34" s="119"/>
      <c r="K34" s="119"/>
      <c r="L34" s="119"/>
      <c r="M34" s="119"/>
      <c r="N34" s="119"/>
      <c r="O34" s="119"/>
      <c r="P34" s="119"/>
      <c r="Q34" s="119"/>
      <c r="R34" s="119"/>
      <c r="S34" s="119"/>
      <c r="T34" s="119"/>
      <c r="U34" s="119"/>
    </row>
    <row r="35" spans="1:21" x14ac:dyDescent="0.25">
      <c r="A35" s="113" t="str">
        <f>'[1]Fall Student Headcount_IPEDSRac'!$A$8</f>
        <v>Includes enrolled students whose primary degree objective is a master’s degree.</v>
      </c>
      <c r="B35" s="113"/>
      <c r="C35" s="113"/>
      <c r="D35" s="113"/>
      <c r="E35" s="113"/>
      <c r="F35" s="113"/>
      <c r="G35" s="113"/>
      <c r="H35" s="113"/>
      <c r="I35" s="113"/>
      <c r="J35" s="113"/>
      <c r="K35" s="113"/>
      <c r="L35" s="113"/>
      <c r="M35" s="113"/>
      <c r="N35" s="113"/>
      <c r="O35" s="113"/>
      <c r="P35" s="113"/>
      <c r="Q35" s="113"/>
      <c r="R35" s="113"/>
      <c r="S35" s="113"/>
      <c r="T35" s="113"/>
      <c r="U35" s="113"/>
    </row>
    <row r="36" spans="1:21" x14ac:dyDescent="0.25">
      <c r="A36" s="113" t="str">
        <f>'[1]Fall Student Headcount_IPEDSRac'!$A$10</f>
        <v>Percentages may not add up to 100 percent due to rounding.</v>
      </c>
      <c r="B36" s="113"/>
      <c r="C36" s="113"/>
      <c r="D36" s="113"/>
      <c r="E36" s="113"/>
      <c r="F36" s="113"/>
      <c r="G36" s="113"/>
      <c r="H36" s="113"/>
      <c r="I36" s="113"/>
      <c r="J36" s="113"/>
      <c r="K36" s="113"/>
      <c r="L36" s="113"/>
      <c r="M36" s="113"/>
      <c r="N36" s="113"/>
      <c r="O36" s="113"/>
      <c r="P36" s="113"/>
      <c r="Q36" s="113"/>
      <c r="R36" s="113"/>
      <c r="S36" s="113"/>
      <c r="T36" s="113"/>
      <c r="U36" s="113"/>
    </row>
  </sheetData>
  <mergeCells count="18">
    <mergeCell ref="P5:Q5"/>
    <mergeCell ref="R5:S5"/>
    <mergeCell ref="T5:U5"/>
    <mergeCell ref="B5:C5"/>
    <mergeCell ref="F5:G5"/>
    <mergeCell ref="H5:I5"/>
    <mergeCell ref="J5:K5"/>
    <mergeCell ref="D5:E5"/>
    <mergeCell ref="N5:O5"/>
    <mergeCell ref="L5:M5"/>
    <mergeCell ref="A34:U34"/>
    <mergeCell ref="A35:U35"/>
    <mergeCell ref="A36:U36"/>
    <mergeCell ref="A29:U29"/>
    <mergeCell ref="A30:U30"/>
    <mergeCell ref="A31:U31"/>
    <mergeCell ref="A32:U32"/>
    <mergeCell ref="A33:U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workbookViewId="0">
      <selection activeCell="J7" sqref="J7"/>
    </sheetView>
  </sheetViews>
  <sheetFormatPr defaultRowHeight="15" x14ac:dyDescent="0.25"/>
  <cols>
    <col min="1" max="1" width="10" customWidth="1"/>
  </cols>
  <sheetData>
    <row r="1" spans="1:21" x14ac:dyDescent="0.25">
      <c r="A1" s="53" t="s">
        <v>0</v>
      </c>
      <c r="B1" s="31"/>
      <c r="C1" s="31"/>
      <c r="D1" s="31"/>
      <c r="E1" s="31"/>
      <c r="F1" s="31"/>
      <c r="G1" s="31"/>
      <c r="H1" s="31"/>
      <c r="I1" s="31"/>
      <c r="J1" s="31"/>
      <c r="K1" s="31"/>
      <c r="L1" s="31"/>
      <c r="M1" s="31"/>
      <c r="N1" s="31"/>
      <c r="O1" s="31"/>
      <c r="P1" s="31"/>
      <c r="Q1" s="31"/>
      <c r="R1" s="31"/>
      <c r="S1" s="31"/>
      <c r="T1" s="31"/>
      <c r="U1" s="31"/>
    </row>
    <row r="2" spans="1:21" x14ac:dyDescent="0.25">
      <c r="A2" s="54" t="str">
        <f>'Deg Seek UG Grad Race Ethnic'!A2</f>
        <v>Data classification:  This document is considered to be a public document available to anyone.</v>
      </c>
      <c r="B2" s="31"/>
      <c r="C2" s="31"/>
      <c r="D2" s="31"/>
      <c r="E2" s="31"/>
      <c r="F2" s="31"/>
      <c r="G2" s="31"/>
      <c r="H2" s="31"/>
      <c r="I2" s="31"/>
      <c r="J2" s="31"/>
      <c r="K2" s="31"/>
      <c r="L2" s="31"/>
      <c r="M2" s="31"/>
      <c r="N2" s="31"/>
      <c r="O2" s="31"/>
      <c r="P2" s="31"/>
      <c r="Q2" s="31"/>
      <c r="R2" s="31"/>
      <c r="S2" s="31"/>
      <c r="T2" s="31"/>
      <c r="U2" s="31"/>
    </row>
    <row r="3" spans="1:21" x14ac:dyDescent="0.25">
      <c r="A3" s="53" t="s">
        <v>30</v>
      </c>
      <c r="B3" s="31"/>
      <c r="C3" s="31"/>
      <c r="D3" s="31"/>
      <c r="E3" s="31"/>
      <c r="F3" s="31"/>
      <c r="G3" s="31"/>
      <c r="H3" s="31"/>
      <c r="I3" s="31"/>
      <c r="J3" s="31"/>
      <c r="K3" s="31"/>
      <c r="L3" s="31"/>
      <c r="M3" s="31"/>
      <c r="N3" s="31"/>
      <c r="O3" s="31"/>
      <c r="P3" s="31"/>
      <c r="Q3" s="31"/>
      <c r="R3" s="31"/>
      <c r="S3" s="31"/>
      <c r="T3" s="31"/>
      <c r="U3" s="31"/>
    </row>
    <row r="4" spans="1:21" x14ac:dyDescent="0.25">
      <c r="A4" s="63" t="s">
        <v>36</v>
      </c>
      <c r="B4" s="63"/>
      <c r="C4" s="63"/>
      <c r="D4" s="63"/>
      <c r="E4" s="63"/>
      <c r="F4" s="63"/>
      <c r="G4" s="63"/>
      <c r="H4" s="63"/>
      <c r="I4" s="63"/>
      <c r="J4" s="63"/>
      <c r="K4" s="63"/>
      <c r="L4" s="63"/>
      <c r="M4" s="63"/>
      <c r="N4" s="63"/>
      <c r="O4" s="63"/>
      <c r="P4" s="63"/>
      <c r="Q4" s="63"/>
      <c r="R4" s="63"/>
      <c r="S4" s="63"/>
      <c r="T4" s="63"/>
      <c r="U4" s="63"/>
    </row>
    <row r="5" spans="1:21" ht="45" customHeight="1" x14ac:dyDescent="0.25">
      <c r="A5" s="32" t="s">
        <v>1</v>
      </c>
      <c r="B5" s="114" t="s">
        <v>38</v>
      </c>
      <c r="C5" s="114"/>
      <c r="D5" s="115" t="s">
        <v>2</v>
      </c>
      <c r="E5" s="116"/>
      <c r="F5" s="114" t="s">
        <v>3</v>
      </c>
      <c r="G5" s="114"/>
      <c r="H5" s="115" t="s">
        <v>4</v>
      </c>
      <c r="I5" s="116"/>
      <c r="J5" s="115" t="s">
        <v>5</v>
      </c>
      <c r="K5" s="116"/>
      <c r="L5" s="117" t="s">
        <v>14</v>
      </c>
      <c r="M5" s="118"/>
      <c r="N5" s="115" t="s">
        <v>6</v>
      </c>
      <c r="O5" s="116"/>
      <c r="P5" s="115" t="s">
        <v>7</v>
      </c>
      <c r="Q5" s="116"/>
      <c r="R5" s="115" t="s">
        <v>8</v>
      </c>
      <c r="S5" s="116"/>
      <c r="T5" s="115" t="s">
        <v>9</v>
      </c>
      <c r="U5" s="116"/>
    </row>
    <row r="6" spans="1:21" x14ac:dyDescent="0.25">
      <c r="A6" s="34"/>
      <c r="B6" s="33" t="s">
        <v>10</v>
      </c>
      <c r="C6" s="33" t="s">
        <v>11</v>
      </c>
      <c r="D6" s="33" t="s">
        <v>10</v>
      </c>
      <c r="E6" s="33" t="s">
        <v>11</v>
      </c>
      <c r="F6" s="33" t="s">
        <v>10</v>
      </c>
      <c r="G6" s="33" t="s">
        <v>11</v>
      </c>
      <c r="H6" s="33" t="s">
        <v>10</v>
      </c>
      <c r="I6" s="33" t="s">
        <v>11</v>
      </c>
      <c r="J6" s="33" t="s">
        <v>10</v>
      </c>
      <c r="K6" s="33" t="s">
        <v>11</v>
      </c>
      <c r="L6" s="33" t="s">
        <v>10</v>
      </c>
      <c r="M6" s="33" t="s">
        <v>11</v>
      </c>
      <c r="N6" s="33" t="s">
        <v>10</v>
      </c>
      <c r="O6" s="33" t="s">
        <v>11</v>
      </c>
      <c r="P6" s="33" t="s">
        <v>10</v>
      </c>
      <c r="Q6" s="33" t="s">
        <v>11</v>
      </c>
      <c r="R6" s="33" t="s">
        <v>10</v>
      </c>
      <c r="S6" s="33" t="s">
        <v>11</v>
      </c>
      <c r="T6" s="33" t="s">
        <v>10</v>
      </c>
      <c r="U6" s="33" t="s">
        <v>11</v>
      </c>
    </row>
    <row r="7" spans="1:21" x14ac:dyDescent="0.25">
      <c r="A7" s="45" t="s">
        <v>15</v>
      </c>
      <c r="B7" s="89">
        <v>715</v>
      </c>
      <c r="C7" s="91">
        <v>0.4542566709021601</v>
      </c>
      <c r="D7" s="90">
        <v>98</v>
      </c>
      <c r="E7" s="91">
        <v>6.2261753494282084E-2</v>
      </c>
      <c r="F7" s="89">
        <v>27</v>
      </c>
      <c r="G7" s="91">
        <v>1.7153748411689963E-2</v>
      </c>
      <c r="H7" s="90">
        <v>43</v>
      </c>
      <c r="I7" s="91">
        <v>2.7318932655654382E-2</v>
      </c>
      <c r="J7" s="120" t="s">
        <v>45</v>
      </c>
      <c r="K7" s="121" t="s">
        <v>45</v>
      </c>
      <c r="L7" s="120" t="s">
        <v>45</v>
      </c>
      <c r="M7" s="121" t="s">
        <v>45</v>
      </c>
      <c r="N7" s="90">
        <v>0</v>
      </c>
      <c r="O7" s="91">
        <v>0</v>
      </c>
      <c r="P7" s="92">
        <v>690</v>
      </c>
      <c r="Q7" s="93">
        <v>0.43837357052096571</v>
      </c>
      <c r="R7" s="90">
        <v>0</v>
      </c>
      <c r="S7" s="91">
        <v>0</v>
      </c>
      <c r="T7" s="90">
        <v>1574</v>
      </c>
      <c r="U7" s="91">
        <v>1</v>
      </c>
    </row>
    <row r="8" spans="1:21" x14ac:dyDescent="0.25">
      <c r="A8" s="45" t="s">
        <v>16</v>
      </c>
      <c r="B8" s="89">
        <v>728</v>
      </c>
      <c r="C8" s="91">
        <v>0.44966028412600373</v>
      </c>
      <c r="D8" s="90">
        <v>95</v>
      </c>
      <c r="E8" s="91">
        <v>5.8678196417541691E-2</v>
      </c>
      <c r="F8" s="89">
        <v>26</v>
      </c>
      <c r="G8" s="91">
        <v>1.6059295861642991E-2</v>
      </c>
      <c r="H8" s="90">
        <v>44</v>
      </c>
      <c r="I8" s="91">
        <v>2.7177269919703522E-2</v>
      </c>
      <c r="J8" s="120" t="s">
        <v>45</v>
      </c>
      <c r="K8" s="121" t="s">
        <v>45</v>
      </c>
      <c r="L8" s="120" t="s">
        <v>45</v>
      </c>
      <c r="M8" s="121" t="s">
        <v>45</v>
      </c>
      <c r="N8" s="90">
        <v>0</v>
      </c>
      <c r="O8" s="91">
        <v>0</v>
      </c>
      <c r="P8" s="92">
        <v>725</v>
      </c>
      <c r="Q8" s="93">
        <v>0.44780728844966028</v>
      </c>
      <c r="R8" s="90">
        <v>0</v>
      </c>
      <c r="S8" s="91">
        <v>0</v>
      </c>
      <c r="T8" s="90">
        <v>1619</v>
      </c>
      <c r="U8" s="91">
        <v>1</v>
      </c>
    </row>
    <row r="9" spans="1:21" x14ac:dyDescent="0.25">
      <c r="A9" s="45" t="s">
        <v>17</v>
      </c>
      <c r="B9" s="89">
        <v>742</v>
      </c>
      <c r="C9" s="91">
        <v>0.44061757719714967</v>
      </c>
      <c r="D9" s="90">
        <v>103</v>
      </c>
      <c r="E9" s="91">
        <v>6.1163895486935869E-2</v>
      </c>
      <c r="F9" s="89">
        <v>29</v>
      </c>
      <c r="G9" s="91">
        <v>1.7220902612826602E-2</v>
      </c>
      <c r="H9" s="90">
        <v>45</v>
      </c>
      <c r="I9" s="91">
        <v>2.6722090261282659E-2</v>
      </c>
      <c r="J9" s="120" t="s">
        <v>45</v>
      </c>
      <c r="K9" s="121" t="s">
        <v>45</v>
      </c>
      <c r="L9" s="120" t="s">
        <v>45</v>
      </c>
      <c r="M9" s="121" t="s">
        <v>45</v>
      </c>
      <c r="N9" s="90">
        <v>0</v>
      </c>
      <c r="O9" s="91">
        <v>0</v>
      </c>
      <c r="P9" s="92">
        <v>764</v>
      </c>
      <c r="Q9" s="93">
        <v>0.45368171021377673</v>
      </c>
      <c r="R9" s="90">
        <v>0</v>
      </c>
      <c r="S9" s="91">
        <v>0</v>
      </c>
      <c r="T9" s="90">
        <v>1684</v>
      </c>
      <c r="U9" s="91">
        <v>1</v>
      </c>
    </row>
    <row r="10" spans="1:21" x14ac:dyDescent="0.25">
      <c r="A10" s="45" t="s">
        <v>18</v>
      </c>
      <c r="B10" s="89">
        <v>778</v>
      </c>
      <c r="C10" s="91">
        <v>0.45470485096434832</v>
      </c>
      <c r="D10" s="90">
        <v>116</v>
      </c>
      <c r="E10" s="91">
        <v>6.7796610169491525E-2</v>
      </c>
      <c r="F10" s="89">
        <v>29</v>
      </c>
      <c r="G10" s="91">
        <v>1.6949152542372881E-2</v>
      </c>
      <c r="H10" s="90">
        <v>42</v>
      </c>
      <c r="I10" s="91">
        <v>2.4547048509643482E-2</v>
      </c>
      <c r="J10" s="120" t="s">
        <v>45</v>
      </c>
      <c r="K10" s="121" t="s">
        <v>45</v>
      </c>
      <c r="L10" s="120" t="s">
        <v>45</v>
      </c>
      <c r="M10" s="121" t="s">
        <v>45</v>
      </c>
      <c r="N10" s="90">
        <v>0</v>
      </c>
      <c r="O10" s="91">
        <v>0</v>
      </c>
      <c r="P10" s="92">
        <v>743</v>
      </c>
      <c r="Q10" s="93">
        <v>0.43424897720631211</v>
      </c>
      <c r="R10" s="90">
        <v>0</v>
      </c>
      <c r="S10" s="91">
        <v>0</v>
      </c>
      <c r="T10" s="90">
        <v>1711</v>
      </c>
      <c r="U10" s="91">
        <v>1</v>
      </c>
    </row>
    <row r="11" spans="1:21" x14ac:dyDescent="0.25">
      <c r="A11" s="45" t="s">
        <v>19</v>
      </c>
      <c r="B11" s="89">
        <v>813</v>
      </c>
      <c r="C11" s="91">
        <v>0.4680483592400691</v>
      </c>
      <c r="D11" s="90">
        <v>124</v>
      </c>
      <c r="E11" s="91">
        <v>7.1387449625791591E-2</v>
      </c>
      <c r="F11" s="89">
        <v>31</v>
      </c>
      <c r="G11" s="91">
        <v>1.7846862406447898E-2</v>
      </c>
      <c r="H11" s="90">
        <v>38</v>
      </c>
      <c r="I11" s="91">
        <v>2.1876799078871616E-2</v>
      </c>
      <c r="J11" s="120" t="s">
        <v>45</v>
      </c>
      <c r="K11" s="121" t="s">
        <v>45</v>
      </c>
      <c r="L11" s="120" t="s">
        <v>45</v>
      </c>
      <c r="M11" s="121" t="s">
        <v>45</v>
      </c>
      <c r="N11" s="90">
        <v>0</v>
      </c>
      <c r="O11" s="91">
        <v>0</v>
      </c>
      <c r="P11" s="92">
        <v>728</v>
      </c>
      <c r="Q11" s="93">
        <v>0.4191134139320668</v>
      </c>
      <c r="R11" s="90">
        <v>0</v>
      </c>
      <c r="S11" s="91">
        <v>0</v>
      </c>
      <c r="T11" s="90">
        <v>1737</v>
      </c>
      <c r="U11" s="91">
        <v>1</v>
      </c>
    </row>
    <row r="12" spans="1:21" x14ac:dyDescent="0.25">
      <c r="A12" s="45" t="s">
        <v>20</v>
      </c>
      <c r="B12" s="89">
        <v>695</v>
      </c>
      <c r="C12" s="91">
        <v>0.40103866128101556</v>
      </c>
      <c r="D12" s="90">
        <v>96</v>
      </c>
      <c r="E12" s="91">
        <v>5.5395268320830929E-2</v>
      </c>
      <c r="F12" s="89">
        <v>35</v>
      </c>
      <c r="G12" s="91">
        <v>2.0196191575302943E-2</v>
      </c>
      <c r="H12" s="90">
        <v>33</v>
      </c>
      <c r="I12" s="91">
        <v>1.9042123485285632E-2</v>
      </c>
      <c r="J12" s="120" t="s">
        <v>45</v>
      </c>
      <c r="K12" s="121" t="s">
        <v>45</v>
      </c>
      <c r="L12" s="120" t="s">
        <v>45</v>
      </c>
      <c r="M12" s="121" t="s">
        <v>45</v>
      </c>
      <c r="N12" s="90">
        <v>0</v>
      </c>
      <c r="O12" s="91">
        <v>0</v>
      </c>
      <c r="P12" s="92">
        <v>703</v>
      </c>
      <c r="Q12" s="93">
        <v>0.40565493364108485</v>
      </c>
      <c r="R12" s="90">
        <v>170</v>
      </c>
      <c r="S12" s="91">
        <v>9.8095787651471436E-2</v>
      </c>
      <c r="T12" s="90">
        <v>1733</v>
      </c>
      <c r="U12" s="91">
        <v>1</v>
      </c>
    </row>
    <row r="13" spans="1:21" x14ac:dyDescent="0.25">
      <c r="A13" s="45" t="s">
        <v>21</v>
      </c>
      <c r="B13" s="89">
        <v>838</v>
      </c>
      <c r="C13" s="91">
        <v>0.41712294673967149</v>
      </c>
      <c r="D13" s="90">
        <v>124</v>
      </c>
      <c r="E13" s="91">
        <v>6.1722249875559979E-2</v>
      </c>
      <c r="F13" s="89">
        <v>40</v>
      </c>
      <c r="G13" s="91">
        <v>1.9910403185664508E-2</v>
      </c>
      <c r="H13" s="90">
        <v>51</v>
      </c>
      <c r="I13" s="91">
        <v>2.538576406172225E-2</v>
      </c>
      <c r="J13" s="120" t="s">
        <v>45</v>
      </c>
      <c r="K13" s="121" t="s">
        <v>45</v>
      </c>
      <c r="L13" s="120" t="s">
        <v>45</v>
      </c>
      <c r="M13" s="121" t="s">
        <v>45</v>
      </c>
      <c r="N13" s="90">
        <v>0</v>
      </c>
      <c r="O13" s="91">
        <v>0</v>
      </c>
      <c r="P13" s="92">
        <v>807</v>
      </c>
      <c r="Q13" s="93">
        <v>0.40169238427078147</v>
      </c>
      <c r="R13" s="90">
        <v>148</v>
      </c>
      <c r="S13" s="91">
        <v>7.3668491786958681E-2</v>
      </c>
      <c r="T13" s="90">
        <v>2009</v>
      </c>
      <c r="U13" s="91">
        <v>1</v>
      </c>
    </row>
    <row r="14" spans="1:21" x14ac:dyDescent="0.25">
      <c r="A14" s="45" t="s">
        <v>22</v>
      </c>
      <c r="B14" s="89">
        <v>857</v>
      </c>
      <c r="C14" s="91">
        <v>0.41601941747572818</v>
      </c>
      <c r="D14" s="90">
        <v>130</v>
      </c>
      <c r="E14" s="91">
        <v>6.3106796116504854E-2</v>
      </c>
      <c r="F14" s="89">
        <v>47</v>
      </c>
      <c r="G14" s="91">
        <v>2.2815533980582524E-2</v>
      </c>
      <c r="H14" s="90">
        <v>53</v>
      </c>
      <c r="I14" s="91">
        <v>2.5728155339805825E-2</v>
      </c>
      <c r="J14" s="120" t="s">
        <v>45</v>
      </c>
      <c r="K14" s="121" t="s">
        <v>45</v>
      </c>
      <c r="L14" s="120" t="s">
        <v>45</v>
      </c>
      <c r="M14" s="121" t="s">
        <v>45</v>
      </c>
      <c r="N14" s="90">
        <v>0</v>
      </c>
      <c r="O14" s="91">
        <v>0</v>
      </c>
      <c r="P14" s="92">
        <v>808</v>
      </c>
      <c r="Q14" s="93">
        <v>0.39223300970873787</v>
      </c>
      <c r="R14" s="90">
        <v>161</v>
      </c>
      <c r="S14" s="91">
        <v>7.8155339805825244E-2</v>
      </c>
      <c r="T14" s="90">
        <v>2060</v>
      </c>
      <c r="U14" s="91">
        <v>1</v>
      </c>
    </row>
    <row r="15" spans="1:21" x14ac:dyDescent="0.25">
      <c r="A15" s="45" t="s">
        <v>23</v>
      </c>
      <c r="B15" s="89">
        <v>871</v>
      </c>
      <c r="C15" s="91">
        <v>0.40853658536585363</v>
      </c>
      <c r="D15" s="90">
        <v>132</v>
      </c>
      <c r="E15" s="91">
        <v>6.1913696060037521E-2</v>
      </c>
      <c r="F15" s="89">
        <v>59</v>
      </c>
      <c r="G15" s="91">
        <v>2.7673545966228893E-2</v>
      </c>
      <c r="H15" s="90">
        <v>56</v>
      </c>
      <c r="I15" s="91">
        <v>2.6266416510318951E-2</v>
      </c>
      <c r="J15" s="90">
        <v>5</v>
      </c>
      <c r="K15" s="91">
        <v>2.3452157598499064E-3</v>
      </c>
      <c r="L15" s="90">
        <v>0</v>
      </c>
      <c r="M15" s="91">
        <v>0</v>
      </c>
      <c r="N15" s="90">
        <v>18</v>
      </c>
      <c r="O15" s="91">
        <v>8.4427767354596627E-3</v>
      </c>
      <c r="P15" s="92">
        <v>817</v>
      </c>
      <c r="Q15" s="93">
        <v>0.38320825515947465</v>
      </c>
      <c r="R15" s="90">
        <v>174</v>
      </c>
      <c r="S15" s="91">
        <v>8.1613508442776733E-2</v>
      </c>
      <c r="T15" s="90">
        <v>2132</v>
      </c>
      <c r="U15" s="91">
        <v>1</v>
      </c>
    </row>
    <row r="16" spans="1:21" x14ac:dyDescent="0.25">
      <c r="A16" s="45" t="s">
        <v>24</v>
      </c>
      <c r="B16" s="89">
        <v>852</v>
      </c>
      <c r="C16" s="91">
        <v>0.39813084112149533</v>
      </c>
      <c r="D16" s="90">
        <v>137</v>
      </c>
      <c r="E16" s="91">
        <v>6.4018691588785051E-2</v>
      </c>
      <c r="F16" s="89">
        <v>61</v>
      </c>
      <c r="G16" s="91">
        <v>2.850467289719626E-2</v>
      </c>
      <c r="H16" s="90">
        <v>65</v>
      </c>
      <c r="I16" s="91">
        <v>3.0373831775700934E-2</v>
      </c>
      <c r="J16" s="90">
        <v>6</v>
      </c>
      <c r="K16" s="91">
        <v>2.8037383177570091E-3</v>
      </c>
      <c r="L16" s="90">
        <v>0</v>
      </c>
      <c r="M16" s="91">
        <v>0</v>
      </c>
      <c r="N16" s="90">
        <v>24</v>
      </c>
      <c r="O16" s="91">
        <v>1.1214953271028037E-2</v>
      </c>
      <c r="P16" s="92">
        <v>807</v>
      </c>
      <c r="Q16" s="93">
        <v>0.37710280373831778</v>
      </c>
      <c r="R16" s="90">
        <v>188</v>
      </c>
      <c r="S16" s="91">
        <v>8.7850467289719625E-2</v>
      </c>
      <c r="T16" s="90">
        <v>2140</v>
      </c>
      <c r="U16" s="91">
        <v>1</v>
      </c>
    </row>
    <row r="17" spans="1:21" x14ac:dyDescent="0.25">
      <c r="A17" s="45" t="s">
        <v>25</v>
      </c>
      <c r="B17" s="89">
        <v>913</v>
      </c>
      <c r="C17" s="91">
        <v>0.40595820364606494</v>
      </c>
      <c r="D17" s="90">
        <v>127</v>
      </c>
      <c r="E17" s="91">
        <v>5.6469542018674969E-2</v>
      </c>
      <c r="F17" s="89">
        <v>60</v>
      </c>
      <c r="G17" s="91">
        <v>2.6678523788350377E-2</v>
      </c>
      <c r="H17" s="90">
        <v>67</v>
      </c>
      <c r="I17" s="91">
        <v>2.9791018230324588E-2</v>
      </c>
      <c r="J17" s="90">
        <v>5</v>
      </c>
      <c r="K17" s="91">
        <v>2.2232103156958646E-3</v>
      </c>
      <c r="L17" s="90">
        <v>0</v>
      </c>
      <c r="M17" s="91">
        <v>0</v>
      </c>
      <c r="N17" s="90">
        <v>31</v>
      </c>
      <c r="O17" s="91">
        <v>1.3783903957314362E-2</v>
      </c>
      <c r="P17" s="92">
        <v>859</v>
      </c>
      <c r="Q17" s="93">
        <v>0.38194753223654959</v>
      </c>
      <c r="R17" s="90">
        <v>187</v>
      </c>
      <c r="S17" s="91">
        <v>8.3148065807025343E-2</v>
      </c>
      <c r="T17" s="90">
        <v>2249</v>
      </c>
      <c r="U17" s="91">
        <v>1</v>
      </c>
    </row>
    <row r="18" spans="1:21" x14ac:dyDescent="0.25">
      <c r="A18" s="45" t="s">
        <v>26</v>
      </c>
      <c r="B18" s="89">
        <v>975</v>
      </c>
      <c r="C18" s="91">
        <v>0.42595019659239841</v>
      </c>
      <c r="D18" s="90">
        <v>133</v>
      </c>
      <c r="E18" s="91">
        <v>5.8103975535168197E-2</v>
      </c>
      <c r="F18" s="89">
        <v>60</v>
      </c>
      <c r="G18" s="91">
        <v>2.621231979030144E-2</v>
      </c>
      <c r="H18" s="90">
        <v>71</v>
      </c>
      <c r="I18" s="91">
        <v>3.1017911751856708E-2</v>
      </c>
      <c r="J18" s="90">
        <v>5</v>
      </c>
      <c r="K18" s="91">
        <v>2.1843599825251202E-3</v>
      </c>
      <c r="L18" s="90">
        <v>0</v>
      </c>
      <c r="M18" s="91">
        <v>0</v>
      </c>
      <c r="N18" s="90">
        <v>39</v>
      </c>
      <c r="O18" s="91">
        <v>1.7038007863695939E-2</v>
      </c>
      <c r="P18" s="92">
        <v>861</v>
      </c>
      <c r="Q18" s="93">
        <v>0.37614678899082571</v>
      </c>
      <c r="R18" s="90">
        <v>145</v>
      </c>
      <c r="S18" s="91">
        <v>6.334643949322849E-2</v>
      </c>
      <c r="T18" s="90">
        <v>2289</v>
      </c>
      <c r="U18" s="91">
        <v>1</v>
      </c>
    </row>
    <row r="19" spans="1:21" x14ac:dyDescent="0.25">
      <c r="A19" s="45" t="s">
        <v>27</v>
      </c>
      <c r="B19" s="89">
        <v>972</v>
      </c>
      <c r="C19" s="91">
        <v>0.42096145517540062</v>
      </c>
      <c r="D19" s="90">
        <v>136</v>
      </c>
      <c r="E19" s="91">
        <v>5.8899956691208316E-2</v>
      </c>
      <c r="F19" s="89">
        <v>56</v>
      </c>
      <c r="G19" s="91">
        <v>2.4252923343438718E-2</v>
      </c>
      <c r="H19" s="90">
        <v>87</v>
      </c>
      <c r="I19" s="91">
        <v>3.7678648765699436E-2</v>
      </c>
      <c r="J19" s="120" t="s">
        <v>45</v>
      </c>
      <c r="K19" s="121" t="s">
        <v>45</v>
      </c>
      <c r="L19" s="120" t="s">
        <v>45</v>
      </c>
      <c r="M19" s="121" t="s">
        <v>45</v>
      </c>
      <c r="N19" s="90">
        <v>49</v>
      </c>
      <c r="O19" s="91">
        <v>2.122130792550888E-2</v>
      </c>
      <c r="P19" s="92">
        <v>883</v>
      </c>
      <c r="Q19" s="93">
        <v>0.38241663057600694</v>
      </c>
      <c r="R19" s="90">
        <v>119</v>
      </c>
      <c r="S19" s="91">
        <v>5.1537462104807273E-2</v>
      </c>
      <c r="T19" s="90">
        <v>2309</v>
      </c>
      <c r="U19" s="91">
        <v>1</v>
      </c>
    </row>
    <row r="20" spans="1:21" x14ac:dyDescent="0.25">
      <c r="A20" s="45" t="s">
        <v>28</v>
      </c>
      <c r="B20" s="89">
        <v>958</v>
      </c>
      <c r="C20" s="91">
        <v>0.40852878464818765</v>
      </c>
      <c r="D20" s="90">
        <v>148</v>
      </c>
      <c r="E20" s="91">
        <v>6.3113006396588484E-2</v>
      </c>
      <c r="F20" s="89">
        <v>62</v>
      </c>
      <c r="G20" s="91">
        <v>2.6439232409381664E-2</v>
      </c>
      <c r="H20" s="90">
        <v>91</v>
      </c>
      <c r="I20" s="91">
        <v>3.880597014925373E-2</v>
      </c>
      <c r="J20" s="120" t="s">
        <v>45</v>
      </c>
      <c r="K20" s="121" t="s">
        <v>45</v>
      </c>
      <c r="L20" s="120" t="s">
        <v>45</v>
      </c>
      <c r="M20" s="121" t="s">
        <v>45</v>
      </c>
      <c r="N20" s="90">
        <v>49</v>
      </c>
      <c r="O20" s="91">
        <v>2.0895522388059702E-2</v>
      </c>
      <c r="P20" s="92">
        <v>916</v>
      </c>
      <c r="Q20" s="93">
        <v>0.3906183368869936</v>
      </c>
      <c r="R20" s="90">
        <v>116</v>
      </c>
      <c r="S20" s="91">
        <v>4.9466950959488276E-2</v>
      </c>
      <c r="T20" s="90">
        <v>2345</v>
      </c>
      <c r="U20" s="91">
        <v>1</v>
      </c>
    </row>
    <row r="21" spans="1:21" x14ac:dyDescent="0.25">
      <c r="A21" s="46" t="s">
        <v>29</v>
      </c>
      <c r="B21" s="108">
        <v>924</v>
      </c>
      <c r="C21" s="109">
        <v>0.38790931989924432</v>
      </c>
      <c r="D21" s="110">
        <v>151</v>
      </c>
      <c r="E21" s="109">
        <v>6.3392107472712012E-2</v>
      </c>
      <c r="F21" s="108">
        <v>59</v>
      </c>
      <c r="G21" s="109">
        <v>2.4769101595298069E-2</v>
      </c>
      <c r="H21" s="110">
        <v>105</v>
      </c>
      <c r="I21" s="109">
        <v>4.4080604534005037E-2</v>
      </c>
      <c r="J21" s="122" t="s">
        <v>45</v>
      </c>
      <c r="K21" s="123" t="s">
        <v>45</v>
      </c>
      <c r="L21" s="122" t="s">
        <v>45</v>
      </c>
      <c r="M21" s="123" t="s">
        <v>45</v>
      </c>
      <c r="N21" s="110">
        <v>46</v>
      </c>
      <c r="O21" s="109">
        <v>1.9311502938706968E-2</v>
      </c>
      <c r="P21" s="111">
        <v>976</v>
      </c>
      <c r="Q21" s="112">
        <v>0.40973971452560876</v>
      </c>
      <c r="R21" s="110">
        <v>118</v>
      </c>
      <c r="S21" s="109">
        <v>4.9538203190596139E-2</v>
      </c>
      <c r="T21" s="110">
        <v>2382</v>
      </c>
      <c r="U21" s="109">
        <v>1</v>
      </c>
    </row>
    <row r="22" spans="1:21" s="101" customFormat="1" x14ac:dyDescent="0.25">
      <c r="A22" s="46" t="s">
        <v>39</v>
      </c>
      <c r="B22" s="108">
        <v>901</v>
      </c>
      <c r="C22" s="109">
        <v>0.37</v>
      </c>
      <c r="D22" s="110">
        <v>157</v>
      </c>
      <c r="E22" s="109">
        <v>0.06</v>
      </c>
      <c r="F22" s="108">
        <v>58</v>
      </c>
      <c r="G22" s="109">
        <v>0.02</v>
      </c>
      <c r="H22" s="110">
        <v>122</v>
      </c>
      <c r="I22" s="109">
        <v>0.05</v>
      </c>
      <c r="J22" s="122" t="s">
        <v>45</v>
      </c>
      <c r="K22" s="123" t="s">
        <v>45</v>
      </c>
      <c r="L22" s="122" t="s">
        <v>45</v>
      </c>
      <c r="M22" s="123" t="s">
        <v>45</v>
      </c>
      <c r="N22" s="110">
        <v>40</v>
      </c>
      <c r="O22" s="109">
        <v>0.02</v>
      </c>
      <c r="P22" s="111">
        <v>1005</v>
      </c>
      <c r="Q22" s="112">
        <v>0.42</v>
      </c>
      <c r="R22" s="110">
        <v>115</v>
      </c>
      <c r="S22" s="109">
        <v>0.05</v>
      </c>
      <c r="T22" s="110">
        <v>2400</v>
      </c>
      <c r="U22" s="109">
        <v>1</v>
      </c>
    </row>
    <row r="23" spans="1:21" s="101" customFormat="1" x14ac:dyDescent="0.25">
      <c r="A23" s="102" t="s">
        <v>40</v>
      </c>
      <c r="B23" s="103">
        <v>892</v>
      </c>
      <c r="C23" s="105">
        <v>0.37</v>
      </c>
      <c r="D23" s="104">
        <v>161</v>
      </c>
      <c r="E23" s="105">
        <v>7.0000000000000007E-2</v>
      </c>
      <c r="F23" s="103">
        <v>53</v>
      </c>
      <c r="G23" s="105">
        <v>0.02</v>
      </c>
      <c r="H23" s="104">
        <v>121</v>
      </c>
      <c r="I23" s="105">
        <v>0.05</v>
      </c>
      <c r="J23" s="122" t="s">
        <v>45</v>
      </c>
      <c r="K23" s="123" t="s">
        <v>45</v>
      </c>
      <c r="L23" s="122" t="s">
        <v>45</v>
      </c>
      <c r="M23" s="123" t="s">
        <v>45</v>
      </c>
      <c r="N23" s="104">
        <v>44</v>
      </c>
      <c r="O23" s="105">
        <v>0.02</v>
      </c>
      <c r="P23" s="106">
        <v>1027</v>
      </c>
      <c r="Q23" s="107">
        <v>0.42</v>
      </c>
      <c r="R23" s="104">
        <v>125</v>
      </c>
      <c r="S23" s="105">
        <v>0.05</v>
      </c>
      <c r="T23" s="104">
        <v>2425</v>
      </c>
      <c r="U23" s="105">
        <v>1</v>
      </c>
    </row>
    <row r="24" spans="1:21" s="101" customFormat="1" x14ac:dyDescent="0.25">
      <c r="A24" s="102" t="s">
        <v>42</v>
      </c>
      <c r="B24" s="103">
        <v>889</v>
      </c>
      <c r="C24" s="105">
        <v>0.35</v>
      </c>
      <c r="D24" s="104">
        <v>167</v>
      </c>
      <c r="E24" s="105">
        <v>7.0000000000000007E-2</v>
      </c>
      <c r="F24" s="103">
        <v>55</v>
      </c>
      <c r="G24" s="105">
        <v>0.02</v>
      </c>
      <c r="H24" s="104">
        <v>126</v>
      </c>
      <c r="I24" s="105">
        <v>0.05</v>
      </c>
      <c r="J24" s="120" t="s">
        <v>45</v>
      </c>
      <c r="K24" s="121" t="s">
        <v>45</v>
      </c>
      <c r="L24" s="120" t="s">
        <v>45</v>
      </c>
      <c r="M24" s="121" t="s">
        <v>45</v>
      </c>
      <c r="N24" s="104">
        <v>49</v>
      </c>
      <c r="O24" s="105">
        <v>0.02</v>
      </c>
      <c r="P24" s="106">
        <v>1089</v>
      </c>
      <c r="Q24" s="107">
        <v>0.43</v>
      </c>
      <c r="R24" s="104">
        <v>136</v>
      </c>
      <c r="S24" s="105">
        <v>0.05</v>
      </c>
      <c r="T24" s="104">
        <v>2512</v>
      </c>
      <c r="U24" s="105">
        <v>1</v>
      </c>
    </row>
    <row r="25" spans="1:21" x14ac:dyDescent="0.25">
      <c r="A25" s="48" t="s">
        <v>44</v>
      </c>
      <c r="B25" s="31"/>
      <c r="C25" s="31"/>
      <c r="D25" s="31"/>
      <c r="E25" s="31"/>
      <c r="F25" s="31"/>
      <c r="G25" s="31"/>
      <c r="H25" s="31"/>
      <c r="I25" s="31"/>
      <c r="J25" s="31"/>
      <c r="K25" s="31"/>
      <c r="L25" s="31"/>
      <c r="M25" s="31"/>
      <c r="N25" s="31"/>
      <c r="O25" s="31"/>
      <c r="P25" s="31"/>
      <c r="Q25" s="31"/>
      <c r="R25" s="31"/>
      <c r="S25" s="31"/>
      <c r="T25" s="31"/>
      <c r="U25" s="31"/>
    </row>
    <row r="26" spans="1:21" x14ac:dyDescent="0.25">
      <c r="A26" s="36" t="s">
        <v>12</v>
      </c>
      <c r="B26" s="31"/>
      <c r="C26" s="31"/>
      <c r="D26" s="31"/>
      <c r="E26" s="31"/>
      <c r="F26" s="31"/>
      <c r="G26" s="31"/>
      <c r="H26" s="31"/>
      <c r="I26" s="31"/>
      <c r="J26" s="31"/>
      <c r="K26" s="31"/>
      <c r="L26" s="31"/>
      <c r="M26" s="31"/>
      <c r="N26" s="31"/>
      <c r="O26" s="31"/>
      <c r="P26" s="31"/>
      <c r="Q26" s="31"/>
      <c r="R26" s="31"/>
      <c r="S26" s="31"/>
      <c r="T26" s="31"/>
      <c r="U26" s="31"/>
    </row>
    <row r="27" spans="1:21" x14ac:dyDescent="0.25">
      <c r="A27" s="35" t="s">
        <v>41</v>
      </c>
      <c r="B27" s="31"/>
      <c r="C27" s="31"/>
      <c r="D27" s="31"/>
      <c r="E27" s="31"/>
      <c r="F27" s="31"/>
      <c r="G27" s="31"/>
      <c r="H27" s="31"/>
      <c r="I27" s="31"/>
      <c r="J27" s="31"/>
      <c r="K27" s="31"/>
      <c r="L27" s="31"/>
      <c r="M27" s="31"/>
      <c r="N27" s="31"/>
      <c r="O27" s="31"/>
      <c r="P27" s="31"/>
      <c r="Q27" s="31"/>
      <c r="R27" s="31"/>
      <c r="S27" s="31"/>
      <c r="T27" s="31"/>
      <c r="U27" s="31"/>
    </row>
    <row r="28" spans="1:21" s="43" customFormat="1" x14ac:dyDescent="0.25">
      <c r="A28" s="44"/>
    </row>
    <row r="29" spans="1:21" x14ac:dyDescent="0.25">
      <c r="A29" s="119" t="str">
        <f>'[1]Master Footnotes'!$B$39</f>
        <v>Student data includes Princeton's full-time doctoral degree candidates.</v>
      </c>
      <c r="B29" s="119"/>
      <c r="C29" s="119"/>
      <c r="D29" s="119"/>
      <c r="E29" s="119"/>
      <c r="F29" s="119"/>
      <c r="G29" s="119"/>
      <c r="H29" s="119"/>
      <c r="I29" s="119"/>
      <c r="J29" s="119"/>
      <c r="K29" s="119"/>
      <c r="L29" s="119"/>
      <c r="M29" s="119"/>
      <c r="N29" s="119"/>
      <c r="O29" s="119"/>
      <c r="P29" s="119"/>
      <c r="Q29" s="119"/>
      <c r="R29" s="119"/>
      <c r="S29" s="119"/>
      <c r="T29" s="119"/>
      <c r="U29" s="119"/>
    </row>
    <row r="30" spans="1:21" ht="16.5" customHeight="1" x14ac:dyDescent="0.25">
      <c r="A30" s="113" t="str">
        <f>'Deg Seek Grad Race Ethnic'!A30:U30</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1" x14ac:dyDescent="0.25">
      <c r="A31" s="113" t="str">
        <f>'Deg Seek Grad Race Ethnic'!A31:U31</f>
        <v>Prior to 2005, Princeton's student data system did not have an "Unknown" category.  Students who did not self-identify with a race or ethnicity were counted in a category called "White/Other", shown here as "White".</v>
      </c>
      <c r="B31" s="113"/>
      <c r="C31" s="113"/>
      <c r="D31" s="113"/>
      <c r="E31" s="113"/>
      <c r="F31" s="113"/>
      <c r="G31" s="113"/>
      <c r="H31" s="113"/>
      <c r="I31" s="113"/>
      <c r="J31" s="113"/>
      <c r="K31" s="113"/>
      <c r="L31" s="113"/>
      <c r="M31" s="113"/>
      <c r="N31" s="113"/>
      <c r="O31" s="113"/>
      <c r="P31" s="113"/>
      <c r="Q31" s="113"/>
      <c r="R31" s="113"/>
      <c r="S31" s="113"/>
      <c r="T31" s="113"/>
      <c r="U31" s="113"/>
    </row>
    <row r="32" spans="1:21" ht="34.5" customHeight="1" x14ac:dyDescent="0.25">
      <c r="A32" s="113" t="str">
        <f>'Deg Seek Grad Race Ethnic'!A32:U32</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9.5" customHeight="1" x14ac:dyDescent="0.25">
      <c r="A33" s="113" t="str">
        <f>'Deg Seek Grad Race Ethnic'!A33:U33</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3" t="str">
        <f>'Deg Seek Grad Race Ethnic'!A34:U34</f>
        <v xml:space="preserve">In 2006-2007, the graduate school implemented a new status called Dissertation Completion Enrollment (DCE).  </v>
      </c>
      <c r="B34" s="113"/>
      <c r="C34" s="113"/>
      <c r="D34" s="113"/>
      <c r="E34" s="113"/>
      <c r="F34" s="113"/>
      <c r="G34" s="113"/>
      <c r="H34" s="113"/>
      <c r="I34" s="113"/>
      <c r="J34" s="113"/>
      <c r="K34" s="113"/>
      <c r="L34" s="113"/>
      <c r="M34" s="113"/>
      <c r="N34" s="113"/>
      <c r="O34" s="113"/>
      <c r="P34" s="113"/>
      <c r="Q34" s="113"/>
      <c r="R34" s="113"/>
      <c r="S34" s="113"/>
      <c r="T34" s="113"/>
      <c r="U34" s="113"/>
    </row>
    <row r="35" spans="1:21" x14ac:dyDescent="0.25">
      <c r="A35" s="113" t="str">
        <f>'Deg Seek Grad Race Ethnic'!A36:U36</f>
        <v>Percentages may not add up to 100 percent due to rounding.</v>
      </c>
      <c r="B35" s="113"/>
      <c r="C35" s="113"/>
      <c r="D35" s="113"/>
      <c r="E35" s="113"/>
      <c r="F35" s="113"/>
      <c r="G35" s="113"/>
      <c r="H35" s="113"/>
      <c r="I35" s="113"/>
      <c r="J35" s="113"/>
      <c r="K35" s="113"/>
      <c r="L35" s="113"/>
      <c r="M35" s="113"/>
      <c r="N35" s="113"/>
      <c r="O35" s="113"/>
      <c r="P35" s="113"/>
      <c r="Q35" s="113"/>
      <c r="R35" s="113"/>
      <c r="S35" s="113"/>
      <c r="T35" s="113"/>
      <c r="U35" s="113"/>
    </row>
  </sheetData>
  <mergeCells count="17">
    <mergeCell ref="P5:Q5"/>
    <mergeCell ref="R5:S5"/>
    <mergeCell ref="T5:U5"/>
    <mergeCell ref="B5:C5"/>
    <mergeCell ref="F5:G5"/>
    <mergeCell ref="H5:I5"/>
    <mergeCell ref="J5:K5"/>
    <mergeCell ref="D5:E5"/>
    <mergeCell ref="N5:O5"/>
    <mergeCell ref="L5:M5"/>
    <mergeCell ref="A34:U34"/>
    <mergeCell ref="A35:U35"/>
    <mergeCell ref="A29:U29"/>
    <mergeCell ref="A30:U30"/>
    <mergeCell ref="A31:U31"/>
    <mergeCell ref="A32:U32"/>
    <mergeCell ref="A33:U3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election activeCell="J19" sqref="J19:M23"/>
    </sheetView>
  </sheetViews>
  <sheetFormatPr defaultRowHeight="15" x14ac:dyDescent="0.25"/>
  <cols>
    <col min="1" max="1" width="10" customWidth="1"/>
  </cols>
  <sheetData>
    <row r="1" spans="1:24" x14ac:dyDescent="0.25">
      <c r="A1" s="51" t="s">
        <v>0</v>
      </c>
      <c r="B1" s="37"/>
      <c r="C1" s="37"/>
      <c r="D1" s="37"/>
      <c r="E1" s="37"/>
      <c r="F1" s="37"/>
      <c r="G1" s="37"/>
      <c r="H1" s="37"/>
      <c r="I1" s="37"/>
      <c r="J1" s="37"/>
      <c r="K1" s="37"/>
      <c r="L1" s="37"/>
      <c r="M1" s="37"/>
      <c r="N1" s="37"/>
      <c r="O1" s="37"/>
      <c r="P1" s="37"/>
      <c r="Q1" s="37"/>
      <c r="R1" s="37"/>
      <c r="S1" s="37"/>
      <c r="T1" s="37"/>
      <c r="U1" s="37"/>
    </row>
    <row r="2" spans="1:24" x14ac:dyDescent="0.25">
      <c r="A2" s="52" t="str">
        <f>'Deg Seek UG Grad Race Ethnic'!A2</f>
        <v>Data classification:  This document is considered to be a public document available to anyone.</v>
      </c>
      <c r="B2" s="37"/>
      <c r="C2" s="37"/>
      <c r="D2" s="37"/>
      <c r="E2" s="37"/>
      <c r="F2" s="37"/>
      <c r="G2" s="37"/>
      <c r="H2" s="37"/>
      <c r="I2" s="37"/>
      <c r="J2" s="37"/>
      <c r="K2" s="37"/>
      <c r="L2" s="37"/>
      <c r="M2" s="37"/>
      <c r="N2" s="37"/>
      <c r="O2" s="37"/>
      <c r="P2" s="37"/>
      <c r="Q2" s="37"/>
      <c r="R2" s="37"/>
      <c r="S2" s="37"/>
      <c r="T2" s="37"/>
      <c r="U2" s="37"/>
    </row>
    <row r="3" spans="1:24" x14ac:dyDescent="0.25">
      <c r="A3" s="51" t="s">
        <v>30</v>
      </c>
      <c r="B3" s="37"/>
      <c r="C3" s="37"/>
      <c r="D3" s="37"/>
      <c r="E3" s="37"/>
      <c r="F3" s="37"/>
      <c r="G3" s="37"/>
      <c r="H3" s="37"/>
      <c r="I3" s="37"/>
      <c r="J3" s="37"/>
      <c r="K3" s="37"/>
      <c r="L3" s="37"/>
      <c r="M3" s="37"/>
      <c r="N3" s="37"/>
      <c r="O3" s="37"/>
      <c r="P3" s="37"/>
      <c r="Q3" s="37"/>
      <c r="R3" s="37"/>
      <c r="S3" s="37"/>
      <c r="T3" s="37"/>
      <c r="U3" s="37"/>
    </row>
    <row r="4" spans="1:24" x14ac:dyDescent="0.25">
      <c r="A4" s="63" t="s">
        <v>37</v>
      </c>
      <c r="B4" s="63"/>
      <c r="C4" s="63"/>
      <c r="D4" s="63"/>
      <c r="E4" s="63"/>
      <c r="F4" s="63"/>
      <c r="G4" s="63"/>
      <c r="H4" s="63"/>
      <c r="I4" s="63"/>
      <c r="J4" s="63"/>
      <c r="K4" s="63"/>
      <c r="L4" s="63"/>
      <c r="M4" s="63"/>
      <c r="N4" s="63"/>
      <c r="O4" s="63"/>
      <c r="P4" s="63"/>
      <c r="Q4" s="63"/>
      <c r="R4" s="63"/>
      <c r="S4" s="63"/>
      <c r="T4" s="63"/>
      <c r="U4" s="63"/>
    </row>
    <row r="5" spans="1:24" ht="45" customHeight="1" x14ac:dyDescent="0.25">
      <c r="A5" s="38" t="s">
        <v>1</v>
      </c>
      <c r="B5" s="114" t="s">
        <v>38</v>
      </c>
      <c r="C5" s="114"/>
      <c r="D5" s="115" t="s">
        <v>2</v>
      </c>
      <c r="E5" s="116"/>
      <c r="F5" s="114" t="s">
        <v>3</v>
      </c>
      <c r="G5" s="114"/>
      <c r="H5" s="115" t="s">
        <v>4</v>
      </c>
      <c r="I5" s="116"/>
      <c r="J5" s="115" t="s">
        <v>5</v>
      </c>
      <c r="K5" s="116"/>
      <c r="L5" s="117" t="s">
        <v>14</v>
      </c>
      <c r="M5" s="118"/>
      <c r="N5" s="115" t="s">
        <v>6</v>
      </c>
      <c r="O5" s="116"/>
      <c r="P5" s="115" t="s">
        <v>7</v>
      </c>
      <c r="Q5" s="116"/>
      <c r="R5" s="115" t="s">
        <v>8</v>
      </c>
      <c r="S5" s="116"/>
      <c r="T5" s="115" t="s">
        <v>9</v>
      </c>
      <c r="U5" s="116"/>
    </row>
    <row r="6" spans="1:24" x14ac:dyDescent="0.25">
      <c r="A6" s="40"/>
      <c r="B6" s="39" t="s">
        <v>10</v>
      </c>
      <c r="C6" s="39" t="s">
        <v>11</v>
      </c>
      <c r="D6" s="39" t="s">
        <v>10</v>
      </c>
      <c r="E6" s="39" t="s">
        <v>11</v>
      </c>
      <c r="F6" s="39" t="s">
        <v>10</v>
      </c>
      <c r="G6" s="39" t="s">
        <v>11</v>
      </c>
      <c r="H6" s="39" t="s">
        <v>10</v>
      </c>
      <c r="I6" s="39" t="s">
        <v>11</v>
      </c>
      <c r="J6" s="39" t="s">
        <v>10</v>
      </c>
      <c r="K6" s="39" t="s">
        <v>11</v>
      </c>
      <c r="L6" s="39" t="s">
        <v>10</v>
      </c>
      <c r="M6" s="39" t="s">
        <v>11</v>
      </c>
      <c r="N6" s="39" t="s">
        <v>10</v>
      </c>
      <c r="O6" s="39" t="s">
        <v>11</v>
      </c>
      <c r="P6" s="39" t="s">
        <v>10</v>
      </c>
      <c r="Q6" s="39" t="s">
        <v>11</v>
      </c>
      <c r="R6" s="39" t="s">
        <v>10</v>
      </c>
      <c r="S6" s="39" t="s">
        <v>11</v>
      </c>
      <c r="T6" s="39" t="s">
        <v>10</v>
      </c>
      <c r="U6" s="39" t="s">
        <v>11</v>
      </c>
    </row>
    <row r="7" spans="1:24" x14ac:dyDescent="0.25">
      <c r="A7" s="47" t="s">
        <v>15</v>
      </c>
      <c r="B7" s="94">
        <v>134</v>
      </c>
      <c r="C7" s="96">
        <v>0.48028673835125446</v>
      </c>
      <c r="D7" s="95">
        <v>29</v>
      </c>
      <c r="E7" s="96">
        <v>0.1039426523297491</v>
      </c>
      <c r="F7" s="94">
        <v>19</v>
      </c>
      <c r="G7" s="96">
        <v>6.8100358422939072E-2</v>
      </c>
      <c r="H7" s="95">
        <v>15</v>
      </c>
      <c r="I7" s="96">
        <v>5.3763440860215055E-2</v>
      </c>
      <c r="J7" s="120" t="s">
        <v>45</v>
      </c>
      <c r="K7" s="121" t="s">
        <v>45</v>
      </c>
      <c r="L7" s="120" t="s">
        <v>45</v>
      </c>
      <c r="M7" s="121" t="s">
        <v>45</v>
      </c>
      <c r="N7" s="95">
        <v>0</v>
      </c>
      <c r="O7" s="96">
        <v>0</v>
      </c>
      <c r="P7" s="97">
        <v>81</v>
      </c>
      <c r="Q7" s="98">
        <v>0.29032258064516131</v>
      </c>
      <c r="R7" s="95">
        <v>0</v>
      </c>
      <c r="S7" s="96">
        <v>0</v>
      </c>
      <c r="T7" s="95">
        <v>279</v>
      </c>
      <c r="U7" s="96">
        <v>1</v>
      </c>
    </row>
    <row r="8" spans="1:24" x14ac:dyDescent="0.25">
      <c r="A8" s="47" t="s">
        <v>16</v>
      </c>
      <c r="B8" s="94">
        <v>127</v>
      </c>
      <c r="C8" s="96">
        <v>0.44876325088339225</v>
      </c>
      <c r="D8" s="95">
        <v>38</v>
      </c>
      <c r="E8" s="96">
        <v>0.13427561837455831</v>
      </c>
      <c r="F8" s="94">
        <v>17</v>
      </c>
      <c r="G8" s="96">
        <v>6.0070671378091869E-2</v>
      </c>
      <c r="H8" s="95">
        <v>17</v>
      </c>
      <c r="I8" s="96">
        <v>6.0070671378091869E-2</v>
      </c>
      <c r="J8" s="120" t="s">
        <v>45</v>
      </c>
      <c r="K8" s="121" t="s">
        <v>45</v>
      </c>
      <c r="L8" s="120" t="s">
        <v>45</v>
      </c>
      <c r="M8" s="121" t="s">
        <v>45</v>
      </c>
      <c r="N8" s="95">
        <v>0</v>
      </c>
      <c r="O8" s="96">
        <v>0</v>
      </c>
      <c r="P8" s="97">
        <v>83</v>
      </c>
      <c r="Q8" s="98">
        <v>0.29328621908127206</v>
      </c>
      <c r="R8" s="95">
        <v>0</v>
      </c>
      <c r="S8" s="96">
        <v>0</v>
      </c>
      <c r="T8" s="95">
        <v>283</v>
      </c>
      <c r="U8" s="96">
        <v>1</v>
      </c>
    </row>
    <row r="9" spans="1:24" x14ac:dyDescent="0.25">
      <c r="A9" s="47" t="s">
        <v>17</v>
      </c>
      <c r="B9" s="94">
        <v>152</v>
      </c>
      <c r="C9" s="96">
        <v>0.5223367697594502</v>
      </c>
      <c r="D9" s="95">
        <v>37</v>
      </c>
      <c r="E9" s="96">
        <v>0.12714776632302405</v>
      </c>
      <c r="F9" s="94">
        <v>13</v>
      </c>
      <c r="G9" s="96">
        <v>4.4673539518900345E-2</v>
      </c>
      <c r="H9" s="95">
        <v>16</v>
      </c>
      <c r="I9" s="96">
        <v>5.4982817869415807E-2</v>
      </c>
      <c r="J9" s="120" t="s">
        <v>45</v>
      </c>
      <c r="K9" s="121" t="s">
        <v>45</v>
      </c>
      <c r="L9" s="120" t="s">
        <v>45</v>
      </c>
      <c r="M9" s="121" t="s">
        <v>45</v>
      </c>
      <c r="N9" s="95">
        <v>0</v>
      </c>
      <c r="O9" s="96">
        <v>0</v>
      </c>
      <c r="P9" s="97">
        <v>72</v>
      </c>
      <c r="Q9" s="98">
        <v>0.24742268041237114</v>
      </c>
      <c r="R9" s="95">
        <v>0</v>
      </c>
      <c r="S9" s="96">
        <v>0</v>
      </c>
      <c r="T9" s="95">
        <v>291</v>
      </c>
      <c r="U9" s="96">
        <v>1</v>
      </c>
    </row>
    <row r="10" spans="1:24" x14ac:dyDescent="0.25">
      <c r="A10" s="47" t="s">
        <v>18</v>
      </c>
      <c r="B10" s="94">
        <v>149</v>
      </c>
      <c r="C10" s="96">
        <v>0.55805243445692887</v>
      </c>
      <c r="D10" s="95">
        <v>30</v>
      </c>
      <c r="E10" s="96">
        <v>0.11235955056179775</v>
      </c>
      <c r="F10" s="94">
        <v>11</v>
      </c>
      <c r="G10" s="96">
        <v>4.1198501872659173E-2</v>
      </c>
      <c r="H10" s="95">
        <v>14</v>
      </c>
      <c r="I10" s="96">
        <v>5.2434456928838954E-2</v>
      </c>
      <c r="J10" s="95">
        <v>0</v>
      </c>
      <c r="K10" s="96">
        <v>0</v>
      </c>
      <c r="L10" s="95">
        <v>0</v>
      </c>
      <c r="M10" s="96">
        <v>0</v>
      </c>
      <c r="N10" s="95">
        <v>0</v>
      </c>
      <c r="O10" s="96">
        <v>0</v>
      </c>
      <c r="P10" s="97">
        <v>63</v>
      </c>
      <c r="Q10" s="98">
        <v>0.23595505617977527</v>
      </c>
      <c r="R10" s="95">
        <v>0</v>
      </c>
      <c r="S10" s="96">
        <v>0</v>
      </c>
      <c r="T10" s="95">
        <v>267</v>
      </c>
      <c r="U10" s="96">
        <v>1</v>
      </c>
    </row>
    <row r="11" spans="1:24" x14ac:dyDescent="0.25">
      <c r="A11" s="47" t="s">
        <v>19</v>
      </c>
      <c r="B11" s="94">
        <v>139</v>
      </c>
      <c r="C11" s="96">
        <v>0.53053435114503822</v>
      </c>
      <c r="D11" s="95">
        <v>34</v>
      </c>
      <c r="E11" s="96">
        <v>0.12977099236641221</v>
      </c>
      <c r="F11" s="94">
        <v>14</v>
      </c>
      <c r="G11" s="96">
        <v>5.3435114503816793E-2</v>
      </c>
      <c r="H11" s="95">
        <v>10</v>
      </c>
      <c r="I11" s="96">
        <v>3.8167938931297711E-2</v>
      </c>
      <c r="J11" s="95">
        <v>0</v>
      </c>
      <c r="K11" s="96">
        <v>0</v>
      </c>
      <c r="L11" s="95">
        <v>0</v>
      </c>
      <c r="M11" s="96">
        <v>0</v>
      </c>
      <c r="N11" s="95">
        <v>0</v>
      </c>
      <c r="O11" s="96">
        <v>0</v>
      </c>
      <c r="P11" s="97">
        <v>65</v>
      </c>
      <c r="Q11" s="98">
        <v>0.24809160305343511</v>
      </c>
      <c r="R11" s="95">
        <v>0</v>
      </c>
      <c r="S11" s="96">
        <v>0</v>
      </c>
      <c r="T11" s="95">
        <v>262</v>
      </c>
      <c r="U11" s="96">
        <v>1</v>
      </c>
    </row>
    <row r="12" spans="1:24" x14ac:dyDescent="0.25">
      <c r="A12" s="47" t="s">
        <v>20</v>
      </c>
      <c r="B12" s="94">
        <v>103</v>
      </c>
      <c r="C12" s="96">
        <v>0.37184115523465705</v>
      </c>
      <c r="D12" s="95">
        <v>27</v>
      </c>
      <c r="E12" s="96">
        <v>9.7472924187725629E-2</v>
      </c>
      <c r="F12" s="94">
        <v>20</v>
      </c>
      <c r="G12" s="96">
        <v>7.2202166064981949E-2</v>
      </c>
      <c r="H12" s="95">
        <v>11</v>
      </c>
      <c r="I12" s="96">
        <v>3.9711191335740074E-2</v>
      </c>
      <c r="J12" s="120" t="s">
        <v>45</v>
      </c>
      <c r="K12" s="121" t="s">
        <v>45</v>
      </c>
      <c r="L12" s="120" t="s">
        <v>45</v>
      </c>
      <c r="M12" s="121" t="s">
        <v>45</v>
      </c>
      <c r="N12" s="95">
        <v>0</v>
      </c>
      <c r="O12" s="96">
        <v>0</v>
      </c>
      <c r="P12" s="97">
        <v>69</v>
      </c>
      <c r="Q12" s="98">
        <v>0.24909747292418771</v>
      </c>
      <c r="R12" s="95">
        <v>46</v>
      </c>
      <c r="S12" s="96">
        <v>0.16606498194945848</v>
      </c>
      <c r="T12" s="95">
        <v>277</v>
      </c>
      <c r="U12" s="96">
        <v>1</v>
      </c>
    </row>
    <row r="13" spans="1:24" x14ac:dyDescent="0.25">
      <c r="A13" s="47" t="s">
        <v>21</v>
      </c>
      <c r="B13" s="94">
        <v>103</v>
      </c>
      <c r="C13" s="96">
        <v>0.36013986013986016</v>
      </c>
      <c r="D13" s="95">
        <v>26</v>
      </c>
      <c r="E13" s="96">
        <v>9.0909090909090912E-2</v>
      </c>
      <c r="F13" s="94">
        <v>18</v>
      </c>
      <c r="G13" s="96">
        <v>6.2937062937062943E-2</v>
      </c>
      <c r="H13" s="95">
        <v>15</v>
      </c>
      <c r="I13" s="96">
        <v>5.2447552447552448E-2</v>
      </c>
      <c r="J13" s="120" t="s">
        <v>45</v>
      </c>
      <c r="K13" s="121" t="s">
        <v>45</v>
      </c>
      <c r="L13" s="120" t="s">
        <v>45</v>
      </c>
      <c r="M13" s="121" t="s">
        <v>45</v>
      </c>
      <c r="N13" s="95">
        <v>0</v>
      </c>
      <c r="O13" s="96">
        <v>0</v>
      </c>
      <c r="P13" s="97">
        <v>77</v>
      </c>
      <c r="Q13" s="98">
        <v>0.26923076923076922</v>
      </c>
      <c r="R13" s="95">
        <v>45</v>
      </c>
      <c r="S13" s="96">
        <v>0.15734265734265734</v>
      </c>
      <c r="T13" s="95">
        <v>286</v>
      </c>
      <c r="U13" s="96">
        <v>1</v>
      </c>
    </row>
    <row r="14" spans="1:24" x14ac:dyDescent="0.25">
      <c r="A14" s="47" t="s">
        <v>22</v>
      </c>
      <c r="B14" s="94">
        <v>111</v>
      </c>
      <c r="C14" s="96">
        <v>0.375</v>
      </c>
      <c r="D14" s="95">
        <v>30</v>
      </c>
      <c r="E14" s="96">
        <v>0.10135135135135136</v>
      </c>
      <c r="F14" s="94">
        <v>15</v>
      </c>
      <c r="G14" s="96">
        <v>5.0675675675675678E-2</v>
      </c>
      <c r="H14" s="95">
        <v>16</v>
      </c>
      <c r="I14" s="96">
        <v>5.4054054054054057E-2</v>
      </c>
      <c r="J14" s="120" t="s">
        <v>45</v>
      </c>
      <c r="K14" s="121" t="s">
        <v>45</v>
      </c>
      <c r="L14" s="120" t="s">
        <v>45</v>
      </c>
      <c r="M14" s="121" t="s">
        <v>45</v>
      </c>
      <c r="N14" s="95">
        <v>0</v>
      </c>
      <c r="O14" s="96">
        <v>0</v>
      </c>
      <c r="P14" s="97">
        <v>91</v>
      </c>
      <c r="Q14" s="98">
        <v>0.30743243243243246</v>
      </c>
      <c r="R14" s="95">
        <v>32</v>
      </c>
      <c r="S14" s="96">
        <v>0.10810810810810811</v>
      </c>
      <c r="T14" s="95">
        <v>296</v>
      </c>
      <c r="U14" s="96">
        <v>1</v>
      </c>
    </row>
    <row r="15" spans="1:24" x14ac:dyDescent="0.25">
      <c r="A15" s="47" t="s">
        <v>23</v>
      </c>
      <c r="B15" s="94">
        <v>119</v>
      </c>
      <c r="C15" s="96">
        <v>0.37187500000000001</v>
      </c>
      <c r="D15" s="95">
        <v>35</v>
      </c>
      <c r="E15" s="96">
        <v>0.109375</v>
      </c>
      <c r="F15" s="94">
        <v>14</v>
      </c>
      <c r="G15" s="96">
        <v>4.3749999999999997E-2</v>
      </c>
      <c r="H15" s="95">
        <v>20</v>
      </c>
      <c r="I15" s="96">
        <v>6.25E-2</v>
      </c>
      <c r="J15" s="95">
        <v>0</v>
      </c>
      <c r="K15" s="96">
        <v>0</v>
      </c>
      <c r="L15" s="95">
        <v>0</v>
      </c>
      <c r="M15" s="96">
        <v>0</v>
      </c>
      <c r="N15" s="95">
        <v>10</v>
      </c>
      <c r="O15" s="96">
        <v>3.125E-2</v>
      </c>
      <c r="P15" s="97">
        <v>96</v>
      </c>
      <c r="Q15" s="98">
        <v>0.3</v>
      </c>
      <c r="R15" s="95">
        <v>26</v>
      </c>
      <c r="S15" s="96">
        <v>8.1250000000000003E-2</v>
      </c>
      <c r="T15" s="95">
        <v>320</v>
      </c>
      <c r="U15" s="96">
        <v>1</v>
      </c>
      <c r="V15" s="37"/>
      <c r="W15" s="37"/>
      <c r="X15" s="37"/>
    </row>
    <row r="16" spans="1:24" x14ac:dyDescent="0.25">
      <c r="A16" s="47" t="s">
        <v>24</v>
      </c>
      <c r="B16" s="94">
        <v>125</v>
      </c>
      <c r="C16" s="96">
        <v>0.40322580645161288</v>
      </c>
      <c r="D16" s="95">
        <v>34</v>
      </c>
      <c r="E16" s="96">
        <v>0.10967741935483871</v>
      </c>
      <c r="F16" s="94">
        <v>13</v>
      </c>
      <c r="G16" s="96">
        <v>4.1935483870967745E-2</v>
      </c>
      <c r="H16" s="95">
        <v>22</v>
      </c>
      <c r="I16" s="96">
        <v>7.0967741935483872E-2</v>
      </c>
      <c r="J16" s="120" t="s">
        <v>45</v>
      </c>
      <c r="K16" s="121" t="s">
        <v>45</v>
      </c>
      <c r="L16" s="120" t="s">
        <v>45</v>
      </c>
      <c r="M16" s="121" t="s">
        <v>45</v>
      </c>
      <c r="N16" s="95">
        <v>9</v>
      </c>
      <c r="O16" s="96">
        <v>2.903225806451613E-2</v>
      </c>
      <c r="P16" s="97">
        <v>82</v>
      </c>
      <c r="Q16" s="98">
        <v>0.26451612903225807</v>
      </c>
      <c r="R16" s="95">
        <v>22</v>
      </c>
      <c r="S16" s="96">
        <v>7.0967741935483872E-2</v>
      </c>
      <c r="T16" s="95">
        <v>310</v>
      </c>
      <c r="U16" s="96">
        <v>1</v>
      </c>
      <c r="V16" s="37"/>
      <c r="W16" s="37"/>
      <c r="X16" s="37"/>
    </row>
    <row r="17" spans="1:24" x14ac:dyDescent="0.25">
      <c r="A17" s="47" t="s">
        <v>25</v>
      </c>
      <c r="B17" s="94">
        <v>128</v>
      </c>
      <c r="C17" s="96">
        <v>0.43243243243243246</v>
      </c>
      <c r="D17" s="95">
        <v>27</v>
      </c>
      <c r="E17" s="96">
        <v>9.1216216216216214E-2</v>
      </c>
      <c r="F17" s="94">
        <v>12</v>
      </c>
      <c r="G17" s="96">
        <v>4.0540540540540543E-2</v>
      </c>
      <c r="H17" s="95">
        <v>14</v>
      </c>
      <c r="I17" s="96">
        <v>4.72972972972973E-2</v>
      </c>
      <c r="J17" s="95">
        <v>0</v>
      </c>
      <c r="K17" s="96">
        <v>0</v>
      </c>
      <c r="L17" s="95">
        <v>0</v>
      </c>
      <c r="M17" s="96">
        <v>0</v>
      </c>
      <c r="N17" s="95">
        <v>5</v>
      </c>
      <c r="O17" s="96">
        <v>1.6891891891891893E-2</v>
      </c>
      <c r="P17" s="97">
        <v>83</v>
      </c>
      <c r="Q17" s="98">
        <v>0.28040540540540543</v>
      </c>
      <c r="R17" s="95">
        <v>27</v>
      </c>
      <c r="S17" s="96">
        <v>9.1216216216216214E-2</v>
      </c>
      <c r="T17" s="95">
        <v>296</v>
      </c>
      <c r="U17" s="96">
        <v>1</v>
      </c>
      <c r="V17" s="37"/>
      <c r="W17" s="37"/>
      <c r="X17" s="37"/>
    </row>
    <row r="18" spans="1:24" x14ac:dyDescent="0.25">
      <c r="A18" s="47" t="s">
        <v>26</v>
      </c>
      <c r="B18" s="94">
        <v>124</v>
      </c>
      <c r="C18" s="96">
        <v>0.42033898305084744</v>
      </c>
      <c r="D18" s="95">
        <v>22</v>
      </c>
      <c r="E18" s="96">
        <v>7.4576271186440682E-2</v>
      </c>
      <c r="F18" s="94">
        <v>12</v>
      </c>
      <c r="G18" s="96">
        <v>4.0677966101694912E-2</v>
      </c>
      <c r="H18" s="95">
        <v>18</v>
      </c>
      <c r="I18" s="96">
        <v>6.1016949152542375E-2</v>
      </c>
      <c r="J18" s="120" t="s">
        <v>45</v>
      </c>
      <c r="K18" s="121" t="s">
        <v>45</v>
      </c>
      <c r="L18" s="120" t="s">
        <v>45</v>
      </c>
      <c r="M18" s="121" t="s">
        <v>45</v>
      </c>
      <c r="N18" s="120" t="s">
        <v>45</v>
      </c>
      <c r="O18" s="121" t="s">
        <v>45</v>
      </c>
      <c r="P18" s="97">
        <v>94</v>
      </c>
      <c r="Q18" s="98">
        <v>0.31864406779661014</v>
      </c>
      <c r="R18" s="95">
        <v>21</v>
      </c>
      <c r="S18" s="96">
        <v>7.1186440677966104E-2</v>
      </c>
      <c r="T18" s="95">
        <v>295</v>
      </c>
      <c r="U18" s="96">
        <v>1</v>
      </c>
      <c r="V18" s="37"/>
      <c r="W18" s="37"/>
      <c r="X18" s="37"/>
    </row>
    <row r="19" spans="1:24" x14ac:dyDescent="0.25">
      <c r="A19" s="47" t="s">
        <v>27</v>
      </c>
      <c r="B19" s="94">
        <v>133</v>
      </c>
      <c r="C19" s="96">
        <v>0.39233038348082594</v>
      </c>
      <c r="D19" s="95">
        <v>34</v>
      </c>
      <c r="E19" s="96">
        <v>0.10029498525073746</v>
      </c>
      <c r="F19" s="94">
        <v>16</v>
      </c>
      <c r="G19" s="96">
        <v>4.71976401179941E-2</v>
      </c>
      <c r="H19" s="95">
        <v>19</v>
      </c>
      <c r="I19" s="96">
        <v>5.6047197640117993E-2</v>
      </c>
      <c r="J19" s="120" t="s">
        <v>45</v>
      </c>
      <c r="K19" s="121" t="s">
        <v>45</v>
      </c>
      <c r="L19" s="120" t="s">
        <v>45</v>
      </c>
      <c r="M19" s="121" t="s">
        <v>45</v>
      </c>
      <c r="N19" s="95">
        <v>8</v>
      </c>
      <c r="O19" s="96">
        <v>2.359882005899705E-2</v>
      </c>
      <c r="P19" s="97">
        <v>111</v>
      </c>
      <c r="Q19" s="98">
        <v>0.32743362831858408</v>
      </c>
      <c r="R19" s="95">
        <v>17</v>
      </c>
      <c r="S19" s="96">
        <v>5.0147492625368731E-2</v>
      </c>
      <c r="T19" s="95">
        <v>339</v>
      </c>
      <c r="U19" s="96">
        <v>1</v>
      </c>
      <c r="V19" s="37"/>
      <c r="W19" s="37"/>
      <c r="X19" s="37"/>
    </row>
    <row r="20" spans="1:24" x14ac:dyDescent="0.25">
      <c r="A20" s="47" t="s">
        <v>28</v>
      </c>
      <c r="B20" s="94">
        <v>124</v>
      </c>
      <c r="C20" s="96">
        <v>0.38629283489096572</v>
      </c>
      <c r="D20" s="95">
        <v>30</v>
      </c>
      <c r="E20" s="96">
        <v>9.3457943925233641E-2</v>
      </c>
      <c r="F20" s="94">
        <v>13</v>
      </c>
      <c r="G20" s="96">
        <v>4.0498442367601244E-2</v>
      </c>
      <c r="H20" s="95">
        <v>20</v>
      </c>
      <c r="I20" s="96">
        <v>6.2305295950155763E-2</v>
      </c>
      <c r="J20" s="120" t="s">
        <v>45</v>
      </c>
      <c r="K20" s="121" t="s">
        <v>45</v>
      </c>
      <c r="L20" s="120" t="s">
        <v>45</v>
      </c>
      <c r="M20" s="121" t="s">
        <v>45</v>
      </c>
      <c r="N20" s="95">
        <v>14</v>
      </c>
      <c r="O20" s="96">
        <v>4.3613707165109032E-2</v>
      </c>
      <c r="P20" s="97">
        <v>105</v>
      </c>
      <c r="Q20" s="98">
        <v>0.32710280373831774</v>
      </c>
      <c r="R20" s="95">
        <v>14</v>
      </c>
      <c r="S20" s="96">
        <v>4.3613707165109032E-2</v>
      </c>
      <c r="T20" s="95">
        <v>321</v>
      </c>
      <c r="U20" s="96">
        <v>1</v>
      </c>
      <c r="V20" s="37"/>
      <c r="W20" s="37"/>
      <c r="X20" s="37"/>
    </row>
    <row r="21" spans="1:24" x14ac:dyDescent="0.25">
      <c r="A21" s="46" t="s">
        <v>29</v>
      </c>
      <c r="B21" s="108">
        <v>116</v>
      </c>
      <c r="C21" s="109">
        <v>0.40138408304498269</v>
      </c>
      <c r="D21" s="110">
        <v>19</v>
      </c>
      <c r="E21" s="109">
        <v>6.5743944636678195E-2</v>
      </c>
      <c r="F21" s="108">
        <v>9</v>
      </c>
      <c r="G21" s="109">
        <v>3.1141868512110725E-2</v>
      </c>
      <c r="H21" s="110">
        <v>17</v>
      </c>
      <c r="I21" s="109">
        <v>5.8823529411764705E-2</v>
      </c>
      <c r="J21" s="122" t="s">
        <v>45</v>
      </c>
      <c r="K21" s="123" t="s">
        <v>45</v>
      </c>
      <c r="L21" s="122" t="s">
        <v>45</v>
      </c>
      <c r="M21" s="123" t="s">
        <v>45</v>
      </c>
      <c r="N21" s="110">
        <v>10</v>
      </c>
      <c r="O21" s="109">
        <v>3.4602076124567477E-2</v>
      </c>
      <c r="P21" s="111">
        <v>97</v>
      </c>
      <c r="Q21" s="112">
        <v>0.33564013840830448</v>
      </c>
      <c r="R21" s="110">
        <v>20</v>
      </c>
      <c r="S21" s="109">
        <v>6.9204152249134954E-2</v>
      </c>
      <c r="T21" s="110">
        <v>289</v>
      </c>
      <c r="U21" s="109">
        <v>1</v>
      </c>
      <c r="V21" s="37"/>
      <c r="W21" s="37"/>
      <c r="X21" s="37"/>
    </row>
    <row r="22" spans="1:24" s="101" customFormat="1" x14ac:dyDescent="0.25">
      <c r="A22" s="46" t="s">
        <v>39</v>
      </c>
      <c r="B22" s="108">
        <v>109</v>
      </c>
      <c r="C22" s="109">
        <v>0.36</v>
      </c>
      <c r="D22" s="110">
        <v>20</v>
      </c>
      <c r="E22" s="109">
        <v>7.0000000000000007E-2</v>
      </c>
      <c r="F22" s="108">
        <v>18</v>
      </c>
      <c r="G22" s="109">
        <v>0.06</v>
      </c>
      <c r="H22" s="110">
        <v>13</v>
      </c>
      <c r="I22" s="109">
        <v>0.04</v>
      </c>
      <c r="J22" s="122" t="s">
        <v>45</v>
      </c>
      <c r="K22" s="123" t="s">
        <v>45</v>
      </c>
      <c r="L22" s="122" t="s">
        <v>45</v>
      </c>
      <c r="M22" s="123" t="s">
        <v>45</v>
      </c>
      <c r="N22" s="110">
        <v>8</v>
      </c>
      <c r="O22" s="109">
        <v>0.03</v>
      </c>
      <c r="P22" s="111">
        <v>117</v>
      </c>
      <c r="Q22" s="112">
        <v>0.38</v>
      </c>
      <c r="R22" s="110">
        <v>17</v>
      </c>
      <c r="S22" s="109">
        <v>0.06</v>
      </c>
      <c r="T22" s="110">
        <v>304</v>
      </c>
      <c r="U22" s="109">
        <v>1</v>
      </c>
    </row>
    <row r="23" spans="1:24" s="101" customFormat="1" x14ac:dyDescent="0.25">
      <c r="A23" s="102" t="s">
        <v>40</v>
      </c>
      <c r="B23" s="103">
        <v>114</v>
      </c>
      <c r="C23" s="105">
        <v>0.35</v>
      </c>
      <c r="D23" s="104">
        <v>28</v>
      </c>
      <c r="E23" s="105">
        <v>0.09</v>
      </c>
      <c r="F23" s="103">
        <v>27</v>
      </c>
      <c r="G23" s="105">
        <v>0.08</v>
      </c>
      <c r="H23" s="104">
        <v>17</v>
      </c>
      <c r="I23" s="105">
        <v>0.05</v>
      </c>
      <c r="J23" s="122" t="s">
        <v>45</v>
      </c>
      <c r="K23" s="123" t="s">
        <v>45</v>
      </c>
      <c r="L23" s="122" t="s">
        <v>45</v>
      </c>
      <c r="M23" s="123" t="s">
        <v>45</v>
      </c>
      <c r="N23" s="104">
        <v>10</v>
      </c>
      <c r="O23" s="105">
        <v>0.03</v>
      </c>
      <c r="P23" s="106">
        <v>118</v>
      </c>
      <c r="Q23" s="107">
        <v>0.36</v>
      </c>
      <c r="R23" s="104">
        <v>7</v>
      </c>
      <c r="S23" s="105">
        <v>0.02</v>
      </c>
      <c r="T23" s="104">
        <v>322</v>
      </c>
      <c r="U23" s="105">
        <v>1</v>
      </c>
    </row>
    <row r="24" spans="1:24" s="101" customFormat="1" x14ac:dyDescent="0.25">
      <c r="A24" s="102" t="s">
        <v>42</v>
      </c>
      <c r="B24" s="103">
        <v>106</v>
      </c>
      <c r="C24" s="105">
        <v>0.32</v>
      </c>
      <c r="D24" s="104">
        <v>35</v>
      </c>
      <c r="E24" s="105">
        <v>0.11</v>
      </c>
      <c r="F24" s="103">
        <v>19</v>
      </c>
      <c r="G24" s="105">
        <v>0.06</v>
      </c>
      <c r="H24" s="104">
        <v>25</v>
      </c>
      <c r="I24" s="105">
        <v>0.08</v>
      </c>
      <c r="J24" s="104">
        <v>0</v>
      </c>
      <c r="K24" s="105">
        <v>0</v>
      </c>
      <c r="L24" s="104">
        <v>0</v>
      </c>
      <c r="M24" s="105">
        <v>0</v>
      </c>
      <c r="N24" s="104">
        <v>13</v>
      </c>
      <c r="O24" s="105">
        <v>0.04</v>
      </c>
      <c r="P24" s="106">
        <v>127</v>
      </c>
      <c r="Q24" s="107">
        <v>0.38</v>
      </c>
      <c r="R24" s="104">
        <v>8</v>
      </c>
      <c r="S24" s="105">
        <v>0.02</v>
      </c>
      <c r="T24" s="104">
        <v>333</v>
      </c>
      <c r="U24" s="105">
        <v>1</v>
      </c>
    </row>
    <row r="25" spans="1:24" x14ac:dyDescent="0.25">
      <c r="A25" s="48" t="s">
        <v>44</v>
      </c>
      <c r="B25" s="37"/>
      <c r="C25" s="37"/>
      <c r="D25" s="37"/>
      <c r="E25" s="37"/>
      <c r="F25" s="37"/>
      <c r="G25" s="37"/>
      <c r="H25" s="37"/>
      <c r="I25" s="37"/>
      <c r="J25" s="37"/>
      <c r="K25" s="37"/>
      <c r="L25" s="37"/>
      <c r="M25" s="37"/>
      <c r="N25" s="37"/>
      <c r="O25" s="37"/>
      <c r="P25" s="37"/>
      <c r="Q25" s="37"/>
      <c r="R25" s="37"/>
      <c r="S25" s="37"/>
      <c r="T25" s="37"/>
      <c r="U25" s="37"/>
      <c r="V25" s="37"/>
      <c r="W25" s="37"/>
      <c r="X25" s="37"/>
    </row>
    <row r="26" spans="1:24" x14ac:dyDescent="0.25">
      <c r="A26" s="42" t="s">
        <v>12</v>
      </c>
      <c r="B26" s="37"/>
      <c r="C26" s="37"/>
      <c r="D26" s="37"/>
      <c r="E26" s="37"/>
      <c r="F26" s="37"/>
      <c r="G26" s="37"/>
      <c r="H26" s="37"/>
      <c r="I26" s="37"/>
      <c r="J26" s="37"/>
      <c r="K26" s="37"/>
      <c r="L26" s="37"/>
      <c r="M26" s="37"/>
      <c r="N26" s="37"/>
      <c r="O26" s="37"/>
      <c r="P26" s="37"/>
      <c r="Q26" s="37"/>
      <c r="R26" s="37"/>
      <c r="S26" s="37"/>
      <c r="T26" s="37"/>
      <c r="U26" s="37"/>
      <c r="V26" s="37"/>
      <c r="W26" s="37"/>
      <c r="X26" s="37"/>
    </row>
    <row r="27" spans="1:24" x14ac:dyDescent="0.25">
      <c r="A27" s="41" t="s">
        <v>41</v>
      </c>
      <c r="B27" s="37"/>
      <c r="C27" s="37"/>
      <c r="D27" s="37"/>
      <c r="E27" s="37"/>
      <c r="F27" s="37"/>
      <c r="G27" s="37"/>
      <c r="H27" s="37"/>
      <c r="I27" s="37"/>
      <c r="J27" s="37"/>
      <c r="K27" s="37"/>
      <c r="L27" s="37"/>
      <c r="M27" s="37"/>
      <c r="N27" s="37"/>
      <c r="O27" s="37"/>
      <c r="P27" s="37"/>
      <c r="Q27" s="37"/>
      <c r="R27" s="37"/>
      <c r="S27" s="37"/>
      <c r="T27" s="37"/>
      <c r="U27" s="37"/>
      <c r="V27" s="37"/>
      <c r="W27" s="37"/>
      <c r="X27" s="37"/>
    </row>
    <row r="28" spans="1:24" s="43" customFormat="1" x14ac:dyDescent="0.25">
      <c r="A28" s="44"/>
    </row>
    <row r="29" spans="1:24" x14ac:dyDescent="0.25">
      <c r="A29" s="119" t="str">
        <f>'[1]Master Footnotes'!$B$38</f>
        <v>Student data includes Princeton's full-time master's degree candidates.</v>
      </c>
      <c r="B29" s="119"/>
      <c r="C29" s="119"/>
      <c r="D29" s="119"/>
      <c r="E29" s="119"/>
      <c r="F29" s="119"/>
      <c r="G29" s="119"/>
      <c r="H29" s="119"/>
      <c r="I29" s="119"/>
      <c r="J29" s="119"/>
      <c r="K29" s="119"/>
      <c r="L29" s="119"/>
      <c r="M29" s="119"/>
      <c r="N29" s="119"/>
      <c r="O29" s="119"/>
      <c r="P29" s="119"/>
      <c r="Q29" s="119"/>
      <c r="R29" s="119"/>
      <c r="S29" s="119"/>
      <c r="T29" s="119"/>
      <c r="U29" s="119"/>
    </row>
    <row r="30" spans="1:24" ht="16.5" customHeight="1" x14ac:dyDescent="0.25">
      <c r="A30" s="113" t="str">
        <f>'Deg Seek Grad Race Ethnic'!A30:U30</f>
        <v>Each individual is counted once.</v>
      </c>
      <c r="B30" s="113"/>
      <c r="C30" s="113"/>
      <c r="D30" s="113"/>
      <c r="E30" s="113"/>
      <c r="F30" s="113"/>
      <c r="G30" s="113"/>
      <c r="H30" s="113"/>
      <c r="I30" s="113"/>
      <c r="J30" s="113"/>
      <c r="K30" s="113"/>
      <c r="L30" s="113"/>
      <c r="M30" s="113"/>
      <c r="N30" s="113"/>
      <c r="O30" s="113"/>
      <c r="P30" s="113"/>
      <c r="Q30" s="113"/>
      <c r="R30" s="113"/>
      <c r="S30" s="113"/>
      <c r="T30" s="113"/>
      <c r="U30" s="113"/>
    </row>
    <row r="31" spans="1:24" x14ac:dyDescent="0.25">
      <c r="A31" s="62" t="str">
        <f>'Deg Seek Grad Race Ethnic'!A31:U31</f>
        <v>Prior to 2005, Princeton's student data system did not have an "Unknown" category.  Students who did not self-identify with a race or ethnicity were counted in a category called "White/Other", shown here as "White".</v>
      </c>
    </row>
    <row r="32" spans="1:24" ht="32.25" customHeight="1" x14ac:dyDescent="0.25">
      <c r="A32" s="113" t="str">
        <f>'Deg Seek Grad Race Ethnic'!A32:U32</f>
        <v xml:space="preserve">In 2008, The United States Department of Education implemented a new regulation requiring colleges and universities to report "Pacific Islander" as a separate category.  Prior to 2008 "Pacific Islander/Native Hawaiian" was reported as part of "Asian".   </v>
      </c>
      <c r="B32" s="113"/>
      <c r="C32" s="113"/>
      <c r="D32" s="113"/>
      <c r="E32" s="113"/>
      <c r="F32" s="113"/>
      <c r="G32" s="113"/>
      <c r="H32" s="113"/>
      <c r="I32" s="113"/>
      <c r="J32" s="113"/>
      <c r="K32" s="113"/>
      <c r="L32" s="113"/>
      <c r="M32" s="113"/>
      <c r="N32" s="113"/>
      <c r="O32" s="113"/>
      <c r="P32" s="113"/>
      <c r="Q32" s="113"/>
      <c r="R32" s="113"/>
      <c r="S32" s="113"/>
      <c r="T32" s="113"/>
      <c r="U32" s="113"/>
    </row>
    <row r="33" spans="1:21" ht="107.25" customHeight="1" x14ac:dyDescent="0.25">
      <c r="A33" s="113" t="str">
        <f>'Deg Seek Grad Race Ethnic'!A33:U33</f>
        <v xml:space="preserve">In academic year 2009-2010, Princeton implemented current U.S. Department of Education's regulation governing the collection, storage, and reporting data on citizenship status, ethnicity and race.  Under the current regulation these data are collected using three questions: 1) citizenship status, 2 Hispanic ethnicity, and 3) race.  While under this protocol individuals self-identify in multiple categories, the data must be reported to the U.S. Department of Education with each individual counted in a single category.  Individuals holding a temporary resident visa are reported as International, regardless of their response to the Hispanic ethnicity and race questions.  Individuals who are U.S. citizens or hold a permanent resident visa (Green Card) and identify as Hispanic are reported as Hispanic, regardless of their response to the race question—the so-called “Hispanic trumping rule”.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answer the Hispanic ethnicity question and the race question are reported in the Unknown category. </v>
      </c>
      <c r="B33" s="113"/>
      <c r="C33" s="113"/>
      <c r="D33" s="113"/>
      <c r="E33" s="113"/>
      <c r="F33" s="113"/>
      <c r="G33" s="113"/>
      <c r="H33" s="113"/>
      <c r="I33" s="113"/>
      <c r="J33" s="113"/>
      <c r="K33" s="113"/>
      <c r="L33" s="113"/>
      <c r="M33" s="113"/>
      <c r="N33" s="113"/>
      <c r="O33" s="113"/>
      <c r="P33" s="113"/>
      <c r="Q33" s="113"/>
      <c r="R33" s="113"/>
      <c r="S33" s="113"/>
      <c r="T33" s="113"/>
      <c r="U33" s="113"/>
    </row>
    <row r="34" spans="1:21" x14ac:dyDescent="0.25">
      <c r="A34" s="119" t="str">
        <f>'Deg Seek Grad Race Ethnic'!A35:U35</f>
        <v>Includes enrolled students whose primary degree objective is a master’s degree.</v>
      </c>
      <c r="B34" s="119"/>
      <c r="C34" s="119"/>
      <c r="D34" s="119"/>
      <c r="E34" s="119"/>
      <c r="F34" s="119"/>
      <c r="G34" s="119"/>
      <c r="H34" s="119"/>
      <c r="I34" s="119"/>
      <c r="J34" s="119"/>
      <c r="K34" s="119"/>
      <c r="L34" s="119"/>
      <c r="M34" s="119"/>
      <c r="N34" s="119"/>
      <c r="O34" s="119"/>
      <c r="P34" s="119"/>
      <c r="Q34" s="119"/>
      <c r="R34" s="119"/>
      <c r="S34" s="119"/>
      <c r="T34" s="119"/>
      <c r="U34" s="119"/>
    </row>
    <row r="35" spans="1:21" x14ac:dyDescent="0.25">
      <c r="A35" s="113" t="str">
        <f>'Deg Seek Grad Race Ethnic'!A36:U36</f>
        <v>Percentages may not add up to 100 percent due to rounding.</v>
      </c>
      <c r="B35" s="113"/>
      <c r="C35" s="113"/>
      <c r="D35" s="113"/>
      <c r="E35" s="113"/>
      <c r="F35" s="113"/>
      <c r="G35" s="113"/>
      <c r="H35" s="113"/>
      <c r="I35" s="113"/>
      <c r="J35" s="113"/>
      <c r="K35" s="113"/>
      <c r="L35" s="113"/>
      <c r="M35" s="113"/>
      <c r="N35" s="113"/>
      <c r="O35" s="113"/>
      <c r="P35" s="113"/>
      <c r="Q35" s="113"/>
      <c r="R35" s="113"/>
      <c r="S35" s="113"/>
      <c r="T35" s="113"/>
      <c r="U35" s="113"/>
    </row>
  </sheetData>
  <mergeCells count="16">
    <mergeCell ref="N5:O5"/>
    <mergeCell ref="L5:M5"/>
    <mergeCell ref="P5:Q5"/>
    <mergeCell ref="R5:S5"/>
    <mergeCell ref="T5:U5"/>
    <mergeCell ref="B5:C5"/>
    <mergeCell ref="F5:G5"/>
    <mergeCell ref="H5:I5"/>
    <mergeCell ref="J5:K5"/>
    <mergeCell ref="D5:E5"/>
    <mergeCell ref="A35:U35"/>
    <mergeCell ref="A29:U29"/>
    <mergeCell ref="A30:U30"/>
    <mergeCell ref="A32:U32"/>
    <mergeCell ref="A33:U33"/>
    <mergeCell ref="A34:U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Deg Seek UG Grad Race Ethnic</vt:lpstr>
      <vt:lpstr>Deg Seek UG Race Ethnic</vt:lpstr>
      <vt:lpstr>Deg Seek UG AB Race Ethnic</vt:lpstr>
      <vt:lpstr>Deg Seek UG BSE Race Ethnic</vt:lpstr>
      <vt:lpstr>Deg Seek Grad Race Ethnic</vt:lpstr>
      <vt:lpstr>Deg Seek PhD Race Ethnic</vt:lpstr>
      <vt:lpstr>Deg Seek Masters Race Ethnic</vt:lpstr>
    </vt:vector>
  </TitlesOfParts>
  <Company>Princeton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Stoessel</dc:creator>
  <cp:lastModifiedBy>Jonathan Stoessel</cp:lastModifiedBy>
  <dcterms:created xsi:type="dcterms:W3CDTF">2015-07-24T13:05:12Z</dcterms:created>
  <dcterms:modified xsi:type="dcterms:W3CDTF">2017-11-14T14:14:57Z</dcterms:modified>
</cp:coreProperties>
</file>